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s10444\Downloads\"/>
    </mc:Choice>
  </mc:AlternateContent>
  <xr:revisionPtr revIDLastSave="0" documentId="13_ncr:1_{9669E7C2-1081-4D56-8D24-DDD2CBA483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les_Data" sheetId="1" r:id="rId1"/>
  </sheets>
  <definedNames>
    <definedName name="_xlnm._FilterDatabase" localSheetId="0" hidden="1">Sales_Data!$A$2:$J$202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<sst xmlns="http://schemas.openxmlformats.org/spreadsheetml/2006/main" count="1419" uniqueCount="352">
  <si>
    <t>Emp ID</t>
  </si>
  <si>
    <t>Employee Name</t>
  </si>
  <si>
    <t>Region</t>
  </si>
  <si>
    <t>State</t>
  </si>
  <si>
    <t>HQ</t>
  </si>
  <si>
    <t>Designation</t>
  </si>
  <si>
    <t>Product Category</t>
  </si>
  <si>
    <t>Monthly Sales</t>
  </si>
  <si>
    <t>Target</t>
  </si>
  <si>
    <t>Achievement %</t>
  </si>
  <si>
    <t>EMP001</t>
  </si>
  <si>
    <t>Rahul Sharma</t>
  </si>
  <si>
    <t>North</t>
  </si>
  <si>
    <t>Tamil Nadu</t>
  </si>
  <si>
    <t>Delhi</t>
  </si>
  <si>
    <t>Territory Manager</t>
  </si>
  <si>
    <t>Biscuit</t>
  </si>
  <si>
    <t>EMP002</t>
  </si>
  <si>
    <t>Mohit Gupta</t>
  </si>
  <si>
    <t>Gujarat</t>
  </si>
  <si>
    <t>Lucknow</t>
  </si>
  <si>
    <t>Senior Sales Officer</t>
  </si>
  <si>
    <t>EMP003</t>
  </si>
  <si>
    <t>Neha Verma</t>
  </si>
  <si>
    <t>Punjab</t>
  </si>
  <si>
    <t>Area Sales Manager</t>
  </si>
  <si>
    <t>Shampoo</t>
  </si>
  <si>
    <t>EMP004</t>
  </si>
  <si>
    <t>Sandeep Gupta</t>
  </si>
  <si>
    <t>South</t>
  </si>
  <si>
    <t>UP</t>
  </si>
  <si>
    <t>Bengaluru</t>
  </si>
  <si>
    <t>Sales Officer</t>
  </si>
  <si>
    <t>EMP005</t>
  </si>
  <si>
    <t>Sonal Patel</t>
  </si>
  <si>
    <t>EMP006</t>
  </si>
  <si>
    <t>Arun Verma</t>
  </si>
  <si>
    <t>West</t>
  </si>
  <si>
    <t>Chennai</t>
  </si>
  <si>
    <t>Detergent</t>
  </si>
  <si>
    <t>EMP007</t>
  </si>
  <si>
    <t>Sandeep Verma</t>
  </si>
  <si>
    <t>Regional Sales Manager</t>
  </si>
  <si>
    <t>EMP008</t>
  </si>
  <si>
    <t>Nitin Patel</t>
  </si>
  <si>
    <t>Karnataka</t>
  </si>
  <si>
    <t>Soap</t>
  </si>
  <si>
    <t>EMP009</t>
  </si>
  <si>
    <t>Nitin Verma</t>
  </si>
  <si>
    <t>Toothpaste</t>
  </si>
  <si>
    <t>EMP010</t>
  </si>
  <si>
    <t>Nitin Jain</t>
  </si>
  <si>
    <t>East</t>
  </si>
  <si>
    <t>Rajasthan</t>
  </si>
  <si>
    <t>Jaipur</t>
  </si>
  <si>
    <t>EMP011</t>
  </si>
  <si>
    <t>Priya Sharma</t>
  </si>
  <si>
    <t>EMP012</t>
  </si>
  <si>
    <t>Ankit Jain</t>
  </si>
  <si>
    <t>EMP013</t>
  </si>
  <si>
    <t>Rohit Gupta</t>
  </si>
  <si>
    <t>EMP014</t>
  </si>
  <si>
    <t>Pooja Verma</t>
  </si>
  <si>
    <t>Ludhiana</t>
  </si>
  <si>
    <t>Tea</t>
  </si>
  <si>
    <t>EMP015</t>
  </si>
  <si>
    <t>Priya Verma</t>
  </si>
  <si>
    <t>Ahmedabad</t>
  </si>
  <si>
    <t>EMP016</t>
  </si>
  <si>
    <t>Pooja Jain</t>
  </si>
  <si>
    <t>Maharashtra</t>
  </si>
  <si>
    <t>EMP017</t>
  </si>
  <si>
    <t>Vivek Patel</t>
  </si>
  <si>
    <t>EMP018</t>
  </si>
  <si>
    <t>Komal Patel</t>
  </si>
  <si>
    <t>EMP019</t>
  </si>
  <si>
    <t>Neha Jain</t>
  </si>
  <si>
    <t>EMP020</t>
  </si>
  <si>
    <t>Deepak Singh</t>
  </si>
  <si>
    <t>EMP021</t>
  </si>
  <si>
    <t>EMP022</t>
  </si>
  <si>
    <t>Komal Jain</t>
  </si>
  <si>
    <t>EMP023</t>
  </si>
  <si>
    <t>Karan Singh</t>
  </si>
  <si>
    <t>EMP024</t>
  </si>
  <si>
    <t>Sandeep Patel</t>
  </si>
  <si>
    <t>EMP025</t>
  </si>
  <si>
    <t>Rakesh Mehta</t>
  </si>
  <si>
    <t>EMP026</t>
  </si>
  <si>
    <t>Aman Gupta</t>
  </si>
  <si>
    <t>EMP027</t>
  </si>
  <si>
    <t>Arun Jain</t>
  </si>
  <si>
    <t>EMP028</t>
  </si>
  <si>
    <t>Komal Verma</t>
  </si>
  <si>
    <t>EMP029</t>
  </si>
  <si>
    <t>Deepak Mehta</t>
  </si>
  <si>
    <t>EMP030</t>
  </si>
  <si>
    <t>Mohit Mehta</t>
  </si>
  <si>
    <t>EMP031</t>
  </si>
  <si>
    <t>Karan Verma</t>
  </si>
  <si>
    <t>EMP032</t>
  </si>
  <si>
    <t>Deepak Verma</t>
  </si>
  <si>
    <t>EMP033</t>
  </si>
  <si>
    <t>EMP034</t>
  </si>
  <si>
    <t>Rohit Mehta</t>
  </si>
  <si>
    <t>EMP035</t>
  </si>
  <si>
    <t>Sonal Mehta</t>
  </si>
  <si>
    <t>Mumbai</t>
  </si>
  <si>
    <t>EMP036</t>
  </si>
  <si>
    <t>EMP037</t>
  </si>
  <si>
    <t>Rahul Jain</t>
  </si>
  <si>
    <t>EMP038</t>
  </si>
  <si>
    <t>Neha Singh</t>
  </si>
  <si>
    <t>EMP039</t>
  </si>
  <si>
    <t>Aman Verma</t>
  </si>
  <si>
    <t>EMP040</t>
  </si>
  <si>
    <t>Rakesh Verma</t>
  </si>
  <si>
    <t>EMP041</t>
  </si>
  <si>
    <t>Priya Patel</t>
  </si>
  <si>
    <t>EMP042</t>
  </si>
  <si>
    <t>EMP043</t>
  </si>
  <si>
    <t>Karan Patel</t>
  </si>
  <si>
    <t>EMP044</t>
  </si>
  <si>
    <t>Anjali Jain</t>
  </si>
  <si>
    <t>EMP045</t>
  </si>
  <si>
    <t>Ankit Patel</t>
  </si>
  <si>
    <t>EMP046</t>
  </si>
  <si>
    <t>EMP047</t>
  </si>
  <si>
    <t>Pooja Mehta</t>
  </si>
  <si>
    <t>EMP048</t>
  </si>
  <si>
    <t>Sonal Gupta</t>
  </si>
  <si>
    <t>EMP049</t>
  </si>
  <si>
    <t>Pooja Sharma</t>
  </si>
  <si>
    <t>EMP050</t>
  </si>
  <si>
    <t>Neha Gupta</t>
  </si>
  <si>
    <t>EMP051</t>
  </si>
  <si>
    <t>Aman Patel</t>
  </si>
  <si>
    <t>EMP052</t>
  </si>
  <si>
    <t>EMP053</t>
  </si>
  <si>
    <t>EMP054</t>
  </si>
  <si>
    <t>Anjali Singh</t>
  </si>
  <si>
    <t>EMP055</t>
  </si>
  <si>
    <t>Riya Singh</t>
  </si>
  <si>
    <t>EMP056</t>
  </si>
  <si>
    <t>Deepak Sharma</t>
  </si>
  <si>
    <t>EMP057</t>
  </si>
  <si>
    <t>EMP058</t>
  </si>
  <si>
    <t>EMP059</t>
  </si>
  <si>
    <t>EMP060</t>
  </si>
  <si>
    <t>Riya Sharma</t>
  </si>
  <si>
    <t>EMP061</t>
  </si>
  <si>
    <t>EMP062</t>
  </si>
  <si>
    <t>Sandeep Jain</t>
  </si>
  <si>
    <t>EMP063</t>
  </si>
  <si>
    <t>EMP064</t>
  </si>
  <si>
    <t>Vivek Singh</t>
  </si>
  <si>
    <t>EMP065</t>
  </si>
  <si>
    <t>EMP066</t>
  </si>
  <si>
    <t>EMP067</t>
  </si>
  <si>
    <t>EMP068</t>
  </si>
  <si>
    <t>Komal Mehta</t>
  </si>
  <si>
    <t>EMP069</t>
  </si>
  <si>
    <t>Anjali Sharma</t>
  </si>
  <si>
    <t>EMP070</t>
  </si>
  <si>
    <t>Amit Gupta</t>
  </si>
  <si>
    <t>EMP071</t>
  </si>
  <si>
    <t>EMP072</t>
  </si>
  <si>
    <t>Sandeep Sharma</t>
  </si>
  <si>
    <t>EMP073</t>
  </si>
  <si>
    <t>Pooja Gupta</t>
  </si>
  <si>
    <t>EMP074</t>
  </si>
  <si>
    <t>EMP075</t>
  </si>
  <si>
    <t>Komal Gupta</t>
  </si>
  <si>
    <t>EMP076</t>
  </si>
  <si>
    <t>Vivek Gupta</t>
  </si>
  <si>
    <t>EMP077</t>
  </si>
  <si>
    <t>Nitin Mehta</t>
  </si>
  <si>
    <t>EMP078</t>
  </si>
  <si>
    <t>EMP079</t>
  </si>
  <si>
    <t>EMP080</t>
  </si>
  <si>
    <t>EMP081</t>
  </si>
  <si>
    <t>Anjali Patel</t>
  </si>
  <si>
    <t>EMP082</t>
  </si>
  <si>
    <t>Komal Sharma</t>
  </si>
  <si>
    <t>EMP083</t>
  </si>
  <si>
    <t>Pooja Patel</t>
  </si>
  <si>
    <t>EMP084</t>
  </si>
  <si>
    <t>EMP085</t>
  </si>
  <si>
    <t>EMP086</t>
  </si>
  <si>
    <t>Karan Jain</t>
  </si>
  <si>
    <t>EMP087</t>
  </si>
  <si>
    <t>Amit Patel</t>
  </si>
  <si>
    <t>EMP088</t>
  </si>
  <si>
    <t>EMP089</t>
  </si>
  <si>
    <t>EMP090</t>
  </si>
  <si>
    <t>Mohit Jain</t>
  </si>
  <si>
    <t>EMP091</t>
  </si>
  <si>
    <t>Amit Sharma</t>
  </si>
  <si>
    <t>EMP092</t>
  </si>
  <si>
    <t>EMP093</t>
  </si>
  <si>
    <t>Rohit Singh</t>
  </si>
  <si>
    <t>EMP094</t>
  </si>
  <si>
    <t>Neha Sharma</t>
  </si>
  <si>
    <t>EMP095</t>
  </si>
  <si>
    <t>EMP096</t>
  </si>
  <si>
    <t>EMP097</t>
  </si>
  <si>
    <t>Anjali Gupta</t>
  </si>
  <si>
    <t>EMP098</t>
  </si>
  <si>
    <t>EMP099</t>
  </si>
  <si>
    <t>EMP100</t>
  </si>
  <si>
    <t>Ankit Verma</t>
  </si>
  <si>
    <t>EMP101</t>
  </si>
  <si>
    <t>EMP102</t>
  </si>
  <si>
    <t>EMP103</t>
  </si>
  <si>
    <t>EMP104</t>
  </si>
  <si>
    <t>EMP105</t>
  </si>
  <si>
    <t>Priya Jain</t>
  </si>
  <si>
    <t>EMP106</t>
  </si>
  <si>
    <t>EMP107</t>
  </si>
  <si>
    <t>Rakesh Gupta</t>
  </si>
  <si>
    <t>EMP108</t>
  </si>
  <si>
    <t>Mohit Verma</t>
  </si>
  <si>
    <t>EMP109</t>
  </si>
  <si>
    <t>EMP110</t>
  </si>
  <si>
    <t>EMP111</t>
  </si>
  <si>
    <t>Ankit Mehta</t>
  </si>
  <si>
    <t>EMP112</t>
  </si>
  <si>
    <t>Amit Mehta</t>
  </si>
  <si>
    <t>EMP113</t>
  </si>
  <si>
    <t>Arun Sharma</t>
  </si>
  <si>
    <t>EMP114</t>
  </si>
  <si>
    <t>Komal Singh</t>
  </si>
  <si>
    <t>EMP115</t>
  </si>
  <si>
    <t>EMP116</t>
  </si>
  <si>
    <t>EMP117</t>
  </si>
  <si>
    <t>EMP118</t>
  </si>
  <si>
    <t>Rohit Verma</t>
  </si>
  <si>
    <t>EMP119</t>
  </si>
  <si>
    <t>Aman Singh</t>
  </si>
  <si>
    <t>EMP120</t>
  </si>
  <si>
    <t>EMP121</t>
  </si>
  <si>
    <t>EMP122</t>
  </si>
  <si>
    <t>EMP123</t>
  </si>
  <si>
    <t>Vivek Sharma</t>
  </si>
  <si>
    <t>EMP124</t>
  </si>
  <si>
    <t>Mohit Patel</t>
  </si>
  <si>
    <t>EMP125</t>
  </si>
  <si>
    <t>EMP126</t>
  </si>
  <si>
    <t>EMP127</t>
  </si>
  <si>
    <t>EMP128</t>
  </si>
  <si>
    <t>Riya Verma</t>
  </si>
  <si>
    <t>EMP129</t>
  </si>
  <si>
    <t>Sonal Jain</t>
  </si>
  <si>
    <t>EMP130</t>
  </si>
  <si>
    <t>EMP131</t>
  </si>
  <si>
    <t>Karan Sharma</t>
  </si>
  <si>
    <t>EMP132</t>
  </si>
  <si>
    <t>EMP133</t>
  </si>
  <si>
    <t>Arun Gupta</t>
  </si>
  <si>
    <t>EMP134</t>
  </si>
  <si>
    <t>EMP135</t>
  </si>
  <si>
    <t>EMP136</t>
  </si>
  <si>
    <t>EMP137</t>
  </si>
  <si>
    <t>EMP138</t>
  </si>
  <si>
    <t>EMP139</t>
  </si>
  <si>
    <t>Deepak Gupta</t>
  </si>
  <si>
    <t>EMP140</t>
  </si>
  <si>
    <t>EMP141</t>
  </si>
  <si>
    <t>Priya Singh</t>
  </si>
  <si>
    <t>EMP142</t>
  </si>
  <si>
    <t>Priya Mehta</t>
  </si>
  <si>
    <t>EMP143</t>
  </si>
  <si>
    <t>Vivek Jain</t>
  </si>
  <si>
    <t>EMP144</t>
  </si>
  <si>
    <t>EMP145</t>
  </si>
  <si>
    <t>Karan Mehta</t>
  </si>
  <si>
    <t>EMP146</t>
  </si>
  <si>
    <t>EMP147</t>
  </si>
  <si>
    <t>EMP148</t>
  </si>
  <si>
    <t>Arun Patel</t>
  </si>
  <si>
    <t>EMP149</t>
  </si>
  <si>
    <t>Rahul Verma</t>
  </si>
  <si>
    <t>EMP150</t>
  </si>
  <si>
    <t>EMP151</t>
  </si>
  <si>
    <t>EMP152</t>
  </si>
  <si>
    <t>EMP153</t>
  </si>
  <si>
    <t>EMP154</t>
  </si>
  <si>
    <t>EMP155</t>
  </si>
  <si>
    <t>Rakesh Sharma</t>
  </si>
  <si>
    <t>EMP156</t>
  </si>
  <si>
    <t>Arun Singh</t>
  </si>
  <si>
    <t>EMP157</t>
  </si>
  <si>
    <t>EMP158</t>
  </si>
  <si>
    <t>EMP159</t>
  </si>
  <si>
    <t>EMP160</t>
  </si>
  <si>
    <t>Rakesh Patel</t>
  </si>
  <si>
    <t>EMP161</t>
  </si>
  <si>
    <t>Amit Verma</t>
  </si>
  <si>
    <t>EMP162</t>
  </si>
  <si>
    <t>Nitin Singh</t>
  </si>
  <si>
    <t>EMP163</t>
  </si>
  <si>
    <t>EMP164</t>
  </si>
  <si>
    <t>Sonal Verma</t>
  </si>
  <si>
    <t>EMP165</t>
  </si>
  <si>
    <t>EMP166</t>
  </si>
  <si>
    <t>EMP167</t>
  </si>
  <si>
    <t>Anjali Verma</t>
  </si>
  <si>
    <t>EMP168</t>
  </si>
  <si>
    <t>EMP169</t>
  </si>
  <si>
    <t>Amit Jain</t>
  </si>
  <si>
    <t>EMP170</t>
  </si>
  <si>
    <t>EMP171</t>
  </si>
  <si>
    <t>EMP172</t>
  </si>
  <si>
    <t>Amit Singh</t>
  </si>
  <si>
    <t>EMP173</t>
  </si>
  <si>
    <t>EMP174</t>
  </si>
  <si>
    <t>Sandeep Mehta</t>
  </si>
  <si>
    <t>EMP175</t>
  </si>
  <si>
    <t>EMP176</t>
  </si>
  <si>
    <t>EMP177</t>
  </si>
  <si>
    <t>EMP178</t>
  </si>
  <si>
    <t>EMP179</t>
  </si>
  <si>
    <t>Ankit Gupta</t>
  </si>
  <si>
    <t>EMP180</t>
  </si>
  <si>
    <t>EMP181</t>
  </si>
  <si>
    <t>EMP182</t>
  </si>
  <si>
    <t>EMP183</t>
  </si>
  <si>
    <t>EMP184</t>
  </si>
  <si>
    <t>Riya Mehta</t>
  </si>
  <si>
    <t>EMP185</t>
  </si>
  <si>
    <t>EMP186</t>
  </si>
  <si>
    <t>Rohit Patel</t>
  </si>
  <si>
    <t>EMP187</t>
  </si>
  <si>
    <t>EMP188</t>
  </si>
  <si>
    <t>EMP189</t>
  </si>
  <si>
    <t>EMP190</t>
  </si>
  <si>
    <t>Ankit Singh</t>
  </si>
  <si>
    <t>EMP191</t>
  </si>
  <si>
    <t>EMP192</t>
  </si>
  <si>
    <t>Deepak Patel</t>
  </si>
  <si>
    <t>EMP193</t>
  </si>
  <si>
    <t>Priya Gupta</t>
  </si>
  <si>
    <t>EMP194</t>
  </si>
  <si>
    <t>EMP195</t>
  </si>
  <si>
    <t>EMP196</t>
  </si>
  <si>
    <t>EMP197</t>
  </si>
  <si>
    <t>EMP198</t>
  </si>
  <si>
    <t>EMP199</t>
  </si>
  <si>
    <t>EMP200</t>
  </si>
  <si>
    <t>Incentive %</t>
  </si>
  <si>
    <t>Incentive
Amount</t>
  </si>
  <si>
    <t>Sales Incentive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</si>
</sst>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2"/>
  <sheetViews>
    <sheetView tabSelected="1" zoomScale="90" zoomScaleNormal="90" workbookViewId="0">
      <selection activeCell="F15" sqref="F15"/>
    </sheetView>
  </sheetViews>
  <sheetFormatPr defaultRowHeight="14.5" x14ac:dyDescent="0.35"/>
  <cols>
    <col min="1" max="1" width="7.54296875" style="6" bestFit="1" customWidth="1"/>
    <col min="2" max="2" width="14.90625" style="6" bestFit="1" customWidth="1"/>
    <col min="3" max="3" width="7.26953125" style="6" customWidth="1"/>
    <col min="4" max="4" width="11.6328125" style="6" bestFit="1" customWidth="1"/>
    <col min="5" max="5" width="11" style="6" bestFit="1" customWidth="1"/>
    <col min="6" max="6" width="20.6328125" style="6" bestFit="1" customWidth="1"/>
    <col min="7" max="7" width="12.7265625" style="6" customWidth="1"/>
    <col min="8" max="8" width="10.36328125" style="6" customWidth="1"/>
    <col min="9" max="9" width="8.36328125" style="6" customWidth="1"/>
    <col min="10" max="10" width="11.81640625" style="6" customWidth="1"/>
    <col min="11" max="11" width="12" style="6" customWidth="1"/>
    <col min="12" max="12" width="10.453125" style="6" customWidth="1"/>
    <col min="13" max="13" width="20.6328125" style="6" bestFit="1" customWidth="1"/>
    <col min="14" max="14" width="10.36328125" style="6" bestFit="1" customWidth="1"/>
    <col min="15" max="15" width="14" style="6" customWidth="1"/>
    <col min="16" max="16384" width="8.7265625" style="6"/>
  </cols>
  <sheetData>
    <row r="1" spans="1:15" x14ac:dyDescent="0.35">
      <c r="A1" s="1"/>
      <c r="B1" s="1"/>
      <c r="C1" s="1"/>
      <c r="D1" s="1"/>
      <c r="E1" s="1"/>
      <c r="F1" s="1"/>
      <c r="G1" s="1"/>
      <c r="H1" s="4"/>
      <c r="I1" s="4"/>
      <c r="J1" s="5"/>
      <c r="K1" s="4"/>
      <c r="M1" s="7"/>
    </row>
    <row r="2" spans="1:15" ht="42" customHeigh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350</v>
      </c>
      <c r="M2" s="8" t="s">
        <v>5</v>
      </c>
      <c r="N2" s="8" t="s">
        <v>349</v>
      </c>
      <c r="O2" s="10" t="s">
        <v>351</v>
      </c>
    </row>
    <row r="3" spans="1:15" x14ac:dyDescent="0.3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>
        <v>635000</v>
      </c>
      <c r="I3" s="1">
        <v>585000</v>
      </c>
      <c r="J3" s="2">
        <f>H3/I3</f>
        <v>1.0854700854700854</v>
      </c>
      <c r="K3" s="11">
        <f>_xlfn.LET(_xlpm.PER,VLOOKUP(F3,$M$2:$O$7,2,0),_xlpm.LIMIT,VLOOKUP(F3,$M$2:$O$7,3,0),IF(J3&gt;=100%,IF(H3&gt;_xlpm.LIMIT,_xlpm.LIMIT*_xlpm.PER,H3*_xlpm.PER),0))</f>
        <v>22225.000000000004</v>
      </c>
      <c r="M3" s="1" t="s">
        <v>32</v>
      </c>
      <c r="N3" s="3">
        <v>2.5000000000000001E-2</v>
      </c>
      <c r="O3" s="1">
        <v>500000</v>
      </c>
    </row>
    <row r="4" spans="1:15" x14ac:dyDescent="0.35">
      <c r="A4" s="1" t="s">
        <v>17</v>
      </c>
      <c r="B4" s="1" t="s">
        <v>18</v>
      </c>
      <c r="C4" s="1" t="s">
        <v>12</v>
      </c>
      <c r="D4" s="1" t="s">
        <v>19</v>
      </c>
      <c r="E4" s="1" t="s">
        <v>20</v>
      </c>
      <c r="F4" s="1" t="s">
        <v>21</v>
      </c>
      <c r="G4" s="1" t="s">
        <v>16</v>
      </c>
      <c r="H4" s="1">
        <v>345000</v>
      </c>
      <c r="I4" s="1">
        <v>490000</v>
      </c>
      <c r="J4" s="2">
        <f t="shared" ref="J4:J67" si="0">H4/I4</f>
        <v>0.70408163265306123</v>
      </c>
      <c r="K4" s="11">
        <f t="shared" ref="K4:K67" si="1">_xlfn.LET(_xlpm.PER,VLOOKUP(F4,$M$2:$O$7,2,0),_xlpm.LIMIT,VLOOKUP(F4,$M$2:$O$7,3,0),IF(J4&gt;=100%,IF(H4&gt;_xlpm.LIMIT,_xlpm.LIMIT*_xlpm.PER,H4*_xlpm.PER),0))</f>
        <v>0</v>
      </c>
      <c r="M4" s="1" t="s">
        <v>21</v>
      </c>
      <c r="N4" s="3">
        <v>0.03</v>
      </c>
      <c r="O4" s="1">
        <v>700000</v>
      </c>
    </row>
    <row r="5" spans="1:15" x14ac:dyDescent="0.35">
      <c r="A5" s="1" t="s">
        <v>22</v>
      </c>
      <c r="B5" s="1" t="s">
        <v>23</v>
      </c>
      <c r="C5" s="1" t="s">
        <v>12</v>
      </c>
      <c r="D5" s="1" t="s">
        <v>24</v>
      </c>
      <c r="E5" s="1" t="s">
        <v>14</v>
      </c>
      <c r="F5" s="1" t="s">
        <v>25</v>
      </c>
      <c r="G5" s="1" t="s">
        <v>26</v>
      </c>
      <c r="H5" s="1">
        <v>400000</v>
      </c>
      <c r="I5" s="1">
        <v>240000</v>
      </c>
      <c r="J5" s="2">
        <f t="shared" si="0"/>
        <v>1.6666666666666667</v>
      </c>
      <c r="K5" s="11">
        <f t="shared" si="1"/>
        <v>16000</v>
      </c>
      <c r="M5" s="1" t="s">
        <v>15</v>
      </c>
      <c r="N5" s="3">
        <v>3.5000000000000003E-2</v>
      </c>
      <c r="O5" s="1">
        <v>900000</v>
      </c>
    </row>
    <row r="6" spans="1:15" x14ac:dyDescent="0.35">
      <c r="A6" s="1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16</v>
      </c>
      <c r="H6" s="1">
        <v>1675000</v>
      </c>
      <c r="I6" s="1">
        <v>1790000</v>
      </c>
      <c r="J6" s="2">
        <f t="shared" si="0"/>
        <v>0.93575418994413406</v>
      </c>
      <c r="K6" s="11">
        <f t="shared" si="1"/>
        <v>0</v>
      </c>
      <c r="M6" s="1" t="s">
        <v>25</v>
      </c>
      <c r="N6" s="3">
        <v>0.04</v>
      </c>
      <c r="O6" s="1">
        <v>1200000</v>
      </c>
    </row>
    <row r="7" spans="1:15" x14ac:dyDescent="0.35">
      <c r="A7" s="1" t="s">
        <v>33</v>
      </c>
      <c r="B7" s="1" t="s">
        <v>34</v>
      </c>
      <c r="C7" s="1" t="s">
        <v>29</v>
      </c>
      <c r="D7" s="1" t="s">
        <v>13</v>
      </c>
      <c r="E7" s="1" t="s">
        <v>20</v>
      </c>
      <c r="F7" s="1" t="s">
        <v>21</v>
      </c>
      <c r="G7" s="1" t="s">
        <v>16</v>
      </c>
      <c r="H7" s="1">
        <v>510000</v>
      </c>
      <c r="I7" s="1">
        <v>340000</v>
      </c>
      <c r="J7" s="2">
        <f t="shared" si="0"/>
        <v>1.5</v>
      </c>
      <c r="K7" s="11">
        <f t="shared" si="1"/>
        <v>15300</v>
      </c>
      <c r="M7" s="1" t="s">
        <v>42</v>
      </c>
      <c r="N7" s="3">
        <v>0.05</v>
      </c>
      <c r="O7" s="1">
        <v>1800000</v>
      </c>
    </row>
    <row r="8" spans="1:15" x14ac:dyDescent="0.35">
      <c r="A8" s="1" t="s">
        <v>35</v>
      </c>
      <c r="B8" s="1" t="s">
        <v>36</v>
      </c>
      <c r="C8" s="1" t="s">
        <v>37</v>
      </c>
      <c r="D8" s="1" t="s">
        <v>24</v>
      </c>
      <c r="E8" s="1" t="s">
        <v>38</v>
      </c>
      <c r="F8" s="1" t="s">
        <v>32</v>
      </c>
      <c r="G8" s="1" t="s">
        <v>39</v>
      </c>
      <c r="H8" s="1">
        <v>1690000</v>
      </c>
      <c r="I8" s="1">
        <v>1855000</v>
      </c>
      <c r="J8" s="2">
        <f t="shared" si="0"/>
        <v>0.91105121293800539</v>
      </c>
      <c r="K8" s="11">
        <f t="shared" si="1"/>
        <v>0</v>
      </c>
    </row>
    <row r="9" spans="1:15" x14ac:dyDescent="0.35">
      <c r="A9" s="1" t="s">
        <v>40</v>
      </c>
      <c r="B9" s="1" t="s">
        <v>41</v>
      </c>
      <c r="C9" s="1" t="s">
        <v>29</v>
      </c>
      <c r="D9" s="1" t="s">
        <v>19</v>
      </c>
      <c r="E9" s="1" t="s">
        <v>20</v>
      </c>
      <c r="F9" s="1" t="s">
        <v>42</v>
      </c>
      <c r="G9" s="1" t="s">
        <v>16</v>
      </c>
      <c r="H9" s="1">
        <v>1410000</v>
      </c>
      <c r="I9" s="1">
        <v>1380000</v>
      </c>
      <c r="J9" s="2">
        <f t="shared" si="0"/>
        <v>1.0217391304347827</v>
      </c>
      <c r="K9" s="11">
        <f t="shared" si="1"/>
        <v>70500</v>
      </c>
    </row>
    <row r="10" spans="1:15" x14ac:dyDescent="0.35">
      <c r="A10" s="1" t="s">
        <v>43</v>
      </c>
      <c r="B10" s="1" t="s">
        <v>44</v>
      </c>
      <c r="C10" s="1" t="s">
        <v>37</v>
      </c>
      <c r="D10" s="1" t="s">
        <v>45</v>
      </c>
      <c r="E10" s="1" t="s">
        <v>20</v>
      </c>
      <c r="F10" s="1" t="s">
        <v>15</v>
      </c>
      <c r="G10" s="1" t="s">
        <v>46</v>
      </c>
      <c r="H10" s="1">
        <v>1590000</v>
      </c>
      <c r="I10" s="1">
        <v>1475000</v>
      </c>
      <c r="J10" s="2">
        <f t="shared" si="0"/>
        <v>1.0779661016949154</v>
      </c>
      <c r="K10" s="11">
        <f t="shared" si="1"/>
        <v>31500.000000000004</v>
      </c>
    </row>
    <row r="11" spans="1:15" x14ac:dyDescent="0.35">
      <c r="A11" s="1" t="s">
        <v>47</v>
      </c>
      <c r="B11" s="1" t="s">
        <v>48</v>
      </c>
      <c r="C11" s="1" t="s">
        <v>37</v>
      </c>
      <c r="D11" s="1" t="s">
        <v>24</v>
      </c>
      <c r="E11" s="1" t="s">
        <v>14</v>
      </c>
      <c r="F11" s="1" t="s">
        <v>42</v>
      </c>
      <c r="G11" s="1" t="s">
        <v>49</v>
      </c>
      <c r="H11" s="1">
        <v>1320000</v>
      </c>
      <c r="I11" s="1">
        <v>1415000</v>
      </c>
      <c r="J11" s="2">
        <f t="shared" si="0"/>
        <v>0.93286219081272082</v>
      </c>
      <c r="K11" s="11">
        <f t="shared" si="1"/>
        <v>0</v>
      </c>
    </row>
    <row r="12" spans="1:15" x14ac:dyDescent="0.35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32</v>
      </c>
      <c r="G12" s="1" t="s">
        <v>46</v>
      </c>
      <c r="H12" s="1">
        <v>1675000</v>
      </c>
      <c r="I12" s="1">
        <v>1510000</v>
      </c>
      <c r="J12" s="2">
        <f t="shared" si="0"/>
        <v>1.1092715231788079</v>
      </c>
      <c r="K12" s="11">
        <f t="shared" si="1"/>
        <v>12500</v>
      </c>
    </row>
    <row r="13" spans="1:15" x14ac:dyDescent="0.35">
      <c r="A13" s="1" t="s">
        <v>55</v>
      </c>
      <c r="B13" s="1" t="s">
        <v>56</v>
      </c>
      <c r="C13" s="1" t="s">
        <v>52</v>
      </c>
      <c r="D13" s="1" t="s">
        <v>53</v>
      </c>
      <c r="E13" s="1" t="s">
        <v>31</v>
      </c>
      <c r="F13" s="1" t="s">
        <v>32</v>
      </c>
      <c r="G13" s="1" t="s">
        <v>49</v>
      </c>
      <c r="H13" s="1">
        <v>940000</v>
      </c>
      <c r="I13" s="1">
        <v>840000</v>
      </c>
      <c r="J13" s="2">
        <f t="shared" si="0"/>
        <v>1.1190476190476191</v>
      </c>
      <c r="K13" s="11">
        <f t="shared" si="1"/>
        <v>12500</v>
      </c>
    </row>
    <row r="14" spans="1:15" x14ac:dyDescent="0.35">
      <c r="A14" s="1" t="s">
        <v>57</v>
      </c>
      <c r="B14" s="1" t="s">
        <v>58</v>
      </c>
      <c r="C14" s="1" t="s">
        <v>29</v>
      </c>
      <c r="D14" s="1" t="s">
        <v>30</v>
      </c>
      <c r="E14" s="1" t="s">
        <v>54</v>
      </c>
      <c r="F14" s="1" t="s">
        <v>25</v>
      </c>
      <c r="G14" s="1" t="s">
        <v>46</v>
      </c>
      <c r="H14" s="1">
        <v>1135000</v>
      </c>
      <c r="I14" s="1">
        <v>1325000</v>
      </c>
      <c r="J14" s="2">
        <f t="shared" si="0"/>
        <v>0.85660377358490569</v>
      </c>
      <c r="K14" s="11">
        <f t="shared" si="1"/>
        <v>0</v>
      </c>
    </row>
    <row r="15" spans="1:15" x14ac:dyDescent="0.35">
      <c r="A15" s="1" t="s">
        <v>59</v>
      </c>
      <c r="B15" s="1" t="s">
        <v>60</v>
      </c>
      <c r="C15" s="1" t="s">
        <v>37</v>
      </c>
      <c r="D15" s="1" t="s">
        <v>53</v>
      </c>
      <c r="E15" s="1" t="s">
        <v>20</v>
      </c>
      <c r="F15" s="1" t="s">
        <v>21</v>
      </c>
      <c r="G15" s="1" t="s">
        <v>26</v>
      </c>
      <c r="H15" s="1">
        <v>985000</v>
      </c>
      <c r="I15" s="1">
        <v>1105000</v>
      </c>
      <c r="J15" s="2">
        <f t="shared" si="0"/>
        <v>0.89140271493212675</v>
      </c>
      <c r="K15" s="11">
        <f t="shared" si="1"/>
        <v>0</v>
      </c>
    </row>
    <row r="16" spans="1:15" x14ac:dyDescent="0.35">
      <c r="A16" s="1" t="s">
        <v>61</v>
      </c>
      <c r="B16" s="1" t="s">
        <v>62</v>
      </c>
      <c r="C16" s="1" t="s">
        <v>37</v>
      </c>
      <c r="D16" s="1" t="s">
        <v>45</v>
      </c>
      <c r="E16" s="1" t="s">
        <v>63</v>
      </c>
      <c r="F16" s="1" t="s">
        <v>25</v>
      </c>
      <c r="G16" s="1" t="s">
        <v>64</v>
      </c>
      <c r="H16" s="1">
        <v>1275000</v>
      </c>
      <c r="I16" s="1">
        <v>1125000</v>
      </c>
      <c r="J16" s="2">
        <f t="shared" si="0"/>
        <v>1.1333333333333333</v>
      </c>
      <c r="K16" s="11">
        <f t="shared" si="1"/>
        <v>48000</v>
      </c>
    </row>
    <row r="17" spans="1:11" x14ac:dyDescent="0.35">
      <c r="A17" s="1" t="s">
        <v>65</v>
      </c>
      <c r="B17" s="1" t="s">
        <v>66</v>
      </c>
      <c r="C17" s="1" t="s">
        <v>29</v>
      </c>
      <c r="D17" s="1" t="s">
        <v>19</v>
      </c>
      <c r="E17" s="1" t="s">
        <v>67</v>
      </c>
      <c r="F17" s="1" t="s">
        <v>25</v>
      </c>
      <c r="G17" s="1" t="s">
        <v>46</v>
      </c>
      <c r="H17" s="1">
        <v>840000</v>
      </c>
      <c r="I17" s="1">
        <v>945000</v>
      </c>
      <c r="J17" s="2">
        <f t="shared" si="0"/>
        <v>0.88888888888888884</v>
      </c>
      <c r="K17" s="11">
        <f t="shared" si="1"/>
        <v>0</v>
      </c>
    </row>
    <row r="18" spans="1:11" x14ac:dyDescent="0.35">
      <c r="A18" s="1" t="s">
        <v>68</v>
      </c>
      <c r="B18" s="1" t="s">
        <v>69</v>
      </c>
      <c r="C18" s="1" t="s">
        <v>12</v>
      </c>
      <c r="D18" s="1" t="s">
        <v>70</v>
      </c>
      <c r="E18" s="1" t="s">
        <v>63</v>
      </c>
      <c r="F18" s="1" t="s">
        <v>25</v>
      </c>
      <c r="G18" s="1" t="s">
        <v>16</v>
      </c>
      <c r="H18" s="1">
        <v>1755000</v>
      </c>
      <c r="I18" s="1">
        <v>1840000</v>
      </c>
      <c r="J18" s="2">
        <f t="shared" si="0"/>
        <v>0.95380434782608692</v>
      </c>
      <c r="K18" s="11">
        <f t="shared" si="1"/>
        <v>0</v>
      </c>
    </row>
    <row r="19" spans="1:11" x14ac:dyDescent="0.35">
      <c r="A19" s="1" t="s">
        <v>71</v>
      </c>
      <c r="B19" s="1" t="s">
        <v>72</v>
      </c>
      <c r="C19" s="1" t="s">
        <v>12</v>
      </c>
      <c r="D19" s="1" t="s">
        <v>53</v>
      </c>
      <c r="E19" s="1" t="s">
        <v>63</v>
      </c>
      <c r="F19" s="1" t="s">
        <v>15</v>
      </c>
      <c r="G19" s="1" t="s">
        <v>39</v>
      </c>
      <c r="H19" s="1">
        <v>1695000</v>
      </c>
      <c r="I19" s="1">
        <v>1695000</v>
      </c>
      <c r="J19" s="2">
        <f t="shared" si="0"/>
        <v>1</v>
      </c>
      <c r="K19" s="11">
        <f t="shared" si="1"/>
        <v>31500.000000000004</v>
      </c>
    </row>
    <row r="20" spans="1:11" x14ac:dyDescent="0.35">
      <c r="A20" s="1" t="s">
        <v>73</v>
      </c>
      <c r="B20" s="1" t="s">
        <v>74</v>
      </c>
      <c r="C20" s="1" t="s">
        <v>37</v>
      </c>
      <c r="D20" s="1" t="s">
        <v>14</v>
      </c>
      <c r="E20" s="1" t="s">
        <v>67</v>
      </c>
      <c r="F20" s="1" t="s">
        <v>25</v>
      </c>
      <c r="G20" s="1" t="s">
        <v>46</v>
      </c>
      <c r="H20" s="1">
        <v>1255000</v>
      </c>
      <c r="I20" s="1">
        <v>1390000</v>
      </c>
      <c r="J20" s="2">
        <f t="shared" si="0"/>
        <v>0.90287769784172667</v>
      </c>
      <c r="K20" s="11">
        <f t="shared" si="1"/>
        <v>0</v>
      </c>
    </row>
    <row r="21" spans="1:11" x14ac:dyDescent="0.35">
      <c r="A21" s="1" t="s">
        <v>75</v>
      </c>
      <c r="B21" s="1" t="s">
        <v>76</v>
      </c>
      <c r="C21" s="1" t="s">
        <v>12</v>
      </c>
      <c r="D21" s="1" t="s">
        <v>30</v>
      </c>
      <c r="E21" s="1" t="s">
        <v>14</v>
      </c>
      <c r="F21" s="1" t="s">
        <v>21</v>
      </c>
      <c r="G21" s="1" t="s">
        <v>16</v>
      </c>
      <c r="H21" s="1">
        <v>1375000</v>
      </c>
      <c r="I21" s="1">
        <v>1475000</v>
      </c>
      <c r="J21" s="2">
        <f t="shared" si="0"/>
        <v>0.93220338983050843</v>
      </c>
      <c r="K21" s="11">
        <f t="shared" si="1"/>
        <v>0</v>
      </c>
    </row>
    <row r="22" spans="1:11" x14ac:dyDescent="0.35">
      <c r="A22" s="1" t="s">
        <v>77</v>
      </c>
      <c r="B22" s="1" t="s">
        <v>78</v>
      </c>
      <c r="C22" s="1" t="s">
        <v>12</v>
      </c>
      <c r="D22" s="1" t="s">
        <v>30</v>
      </c>
      <c r="E22" s="1" t="s">
        <v>67</v>
      </c>
      <c r="F22" s="1" t="s">
        <v>21</v>
      </c>
      <c r="G22" s="1" t="s">
        <v>16</v>
      </c>
      <c r="H22" s="1">
        <v>1620000</v>
      </c>
      <c r="I22" s="1">
        <v>1760000</v>
      </c>
      <c r="J22" s="2">
        <f t="shared" si="0"/>
        <v>0.92045454545454541</v>
      </c>
      <c r="K22" s="11">
        <f t="shared" si="1"/>
        <v>0</v>
      </c>
    </row>
    <row r="23" spans="1:11" x14ac:dyDescent="0.35">
      <c r="A23" s="1" t="s">
        <v>79</v>
      </c>
      <c r="B23" s="1" t="s">
        <v>78</v>
      </c>
      <c r="C23" s="1" t="s">
        <v>52</v>
      </c>
      <c r="D23" s="1" t="s">
        <v>53</v>
      </c>
      <c r="E23" s="1" t="s">
        <v>20</v>
      </c>
      <c r="F23" s="1" t="s">
        <v>25</v>
      </c>
      <c r="G23" s="1" t="s">
        <v>46</v>
      </c>
      <c r="H23" s="1">
        <v>630000</v>
      </c>
      <c r="I23" s="1">
        <v>670000</v>
      </c>
      <c r="J23" s="2">
        <f t="shared" si="0"/>
        <v>0.94029850746268662</v>
      </c>
      <c r="K23" s="11">
        <f t="shared" si="1"/>
        <v>0</v>
      </c>
    </row>
    <row r="24" spans="1:11" x14ac:dyDescent="0.35">
      <c r="A24" s="1" t="s">
        <v>80</v>
      </c>
      <c r="B24" s="1" t="s">
        <v>81</v>
      </c>
      <c r="C24" s="1" t="s">
        <v>12</v>
      </c>
      <c r="D24" s="1" t="s">
        <v>70</v>
      </c>
      <c r="E24" s="1" t="s">
        <v>20</v>
      </c>
      <c r="F24" s="1" t="s">
        <v>25</v>
      </c>
      <c r="G24" s="1" t="s">
        <v>49</v>
      </c>
      <c r="H24" s="1">
        <v>1440000</v>
      </c>
      <c r="I24" s="1">
        <v>1335000</v>
      </c>
      <c r="J24" s="2">
        <f t="shared" si="0"/>
        <v>1.0786516853932584</v>
      </c>
      <c r="K24" s="11">
        <f t="shared" si="1"/>
        <v>48000</v>
      </c>
    </row>
    <row r="25" spans="1:11" x14ac:dyDescent="0.35">
      <c r="A25" s="1" t="s">
        <v>82</v>
      </c>
      <c r="B25" s="1" t="s">
        <v>83</v>
      </c>
      <c r="C25" s="1" t="s">
        <v>12</v>
      </c>
      <c r="D25" s="1" t="s">
        <v>19</v>
      </c>
      <c r="E25" s="1" t="s">
        <v>38</v>
      </c>
      <c r="F25" s="1" t="s">
        <v>15</v>
      </c>
      <c r="G25" s="1" t="s">
        <v>26</v>
      </c>
      <c r="H25" s="1">
        <v>925000</v>
      </c>
      <c r="I25" s="1">
        <v>820000</v>
      </c>
      <c r="J25" s="2">
        <f t="shared" si="0"/>
        <v>1.1280487804878048</v>
      </c>
      <c r="K25" s="11">
        <f t="shared" si="1"/>
        <v>31500.000000000004</v>
      </c>
    </row>
    <row r="26" spans="1:11" x14ac:dyDescent="0.35">
      <c r="A26" s="1" t="s">
        <v>84</v>
      </c>
      <c r="B26" s="1" t="s">
        <v>85</v>
      </c>
      <c r="C26" s="1" t="s">
        <v>12</v>
      </c>
      <c r="D26" s="1" t="s">
        <v>45</v>
      </c>
      <c r="E26" s="1" t="s">
        <v>38</v>
      </c>
      <c r="F26" s="1" t="s">
        <v>42</v>
      </c>
      <c r="G26" s="1" t="s">
        <v>26</v>
      </c>
      <c r="H26" s="1">
        <v>315000</v>
      </c>
      <c r="I26" s="1">
        <v>200000</v>
      </c>
      <c r="J26" s="2">
        <f t="shared" si="0"/>
        <v>1.575</v>
      </c>
      <c r="K26" s="11">
        <f t="shared" si="1"/>
        <v>15750</v>
      </c>
    </row>
    <row r="27" spans="1:11" x14ac:dyDescent="0.35">
      <c r="A27" s="1" t="s">
        <v>86</v>
      </c>
      <c r="B27" s="1" t="s">
        <v>87</v>
      </c>
      <c r="C27" s="1" t="s">
        <v>52</v>
      </c>
      <c r="D27" s="1" t="s">
        <v>19</v>
      </c>
      <c r="E27" s="1" t="s">
        <v>67</v>
      </c>
      <c r="F27" s="1" t="s">
        <v>15</v>
      </c>
      <c r="G27" s="1" t="s">
        <v>26</v>
      </c>
      <c r="H27" s="1">
        <v>820000</v>
      </c>
      <c r="I27" s="1">
        <v>680000</v>
      </c>
      <c r="J27" s="2">
        <f t="shared" si="0"/>
        <v>1.2058823529411764</v>
      </c>
      <c r="K27" s="11">
        <f t="shared" si="1"/>
        <v>28700.000000000004</v>
      </c>
    </row>
    <row r="28" spans="1:11" x14ac:dyDescent="0.35">
      <c r="A28" s="1" t="s">
        <v>88</v>
      </c>
      <c r="B28" s="1" t="s">
        <v>89</v>
      </c>
      <c r="C28" s="1" t="s">
        <v>52</v>
      </c>
      <c r="D28" s="1" t="s">
        <v>14</v>
      </c>
      <c r="E28" s="1" t="s">
        <v>14</v>
      </c>
      <c r="F28" s="1" t="s">
        <v>25</v>
      </c>
      <c r="G28" s="1" t="s">
        <v>64</v>
      </c>
      <c r="H28" s="1">
        <v>830000</v>
      </c>
      <c r="I28" s="1">
        <v>905000</v>
      </c>
      <c r="J28" s="2">
        <f t="shared" si="0"/>
        <v>0.91712707182320441</v>
      </c>
      <c r="K28" s="11">
        <f t="shared" si="1"/>
        <v>0</v>
      </c>
    </row>
    <row r="29" spans="1:11" x14ac:dyDescent="0.35">
      <c r="A29" s="1" t="s">
        <v>90</v>
      </c>
      <c r="B29" s="1" t="s">
        <v>91</v>
      </c>
      <c r="C29" s="1" t="s">
        <v>37</v>
      </c>
      <c r="D29" s="1" t="s">
        <v>13</v>
      </c>
      <c r="E29" s="1" t="s">
        <v>38</v>
      </c>
      <c r="F29" s="1" t="s">
        <v>25</v>
      </c>
      <c r="G29" s="1" t="s">
        <v>46</v>
      </c>
      <c r="H29" s="1">
        <v>910000</v>
      </c>
      <c r="I29" s="1">
        <v>990000</v>
      </c>
      <c r="J29" s="2">
        <f t="shared" si="0"/>
        <v>0.91919191919191923</v>
      </c>
      <c r="K29" s="11">
        <f t="shared" si="1"/>
        <v>0</v>
      </c>
    </row>
    <row r="30" spans="1:11" x14ac:dyDescent="0.35">
      <c r="A30" s="1" t="s">
        <v>92</v>
      </c>
      <c r="B30" s="1" t="s">
        <v>93</v>
      </c>
      <c r="C30" s="1" t="s">
        <v>52</v>
      </c>
      <c r="D30" s="1" t="s">
        <v>19</v>
      </c>
      <c r="E30" s="1" t="s">
        <v>54</v>
      </c>
      <c r="F30" s="1" t="s">
        <v>21</v>
      </c>
      <c r="G30" s="1" t="s">
        <v>16</v>
      </c>
      <c r="H30" s="1">
        <v>510000</v>
      </c>
      <c r="I30" s="1">
        <v>565000</v>
      </c>
      <c r="J30" s="2">
        <f t="shared" si="0"/>
        <v>0.90265486725663713</v>
      </c>
      <c r="K30" s="11">
        <f t="shared" si="1"/>
        <v>0</v>
      </c>
    </row>
    <row r="31" spans="1:11" x14ac:dyDescent="0.35">
      <c r="A31" s="1" t="s">
        <v>94</v>
      </c>
      <c r="B31" s="1" t="s">
        <v>95</v>
      </c>
      <c r="C31" s="1" t="s">
        <v>12</v>
      </c>
      <c r="D31" s="1" t="s">
        <v>30</v>
      </c>
      <c r="E31" s="1" t="s">
        <v>63</v>
      </c>
      <c r="F31" s="1" t="s">
        <v>42</v>
      </c>
      <c r="G31" s="1" t="s">
        <v>49</v>
      </c>
      <c r="H31" s="1">
        <v>250000</v>
      </c>
      <c r="I31" s="1">
        <v>200000</v>
      </c>
      <c r="J31" s="2">
        <f t="shared" si="0"/>
        <v>1.25</v>
      </c>
      <c r="K31" s="11">
        <f t="shared" si="1"/>
        <v>12500</v>
      </c>
    </row>
    <row r="32" spans="1:11" x14ac:dyDescent="0.35">
      <c r="A32" s="1" t="s">
        <v>96</v>
      </c>
      <c r="B32" s="1" t="s">
        <v>97</v>
      </c>
      <c r="C32" s="1" t="s">
        <v>52</v>
      </c>
      <c r="D32" s="1" t="s">
        <v>30</v>
      </c>
      <c r="E32" s="1" t="s">
        <v>63</v>
      </c>
      <c r="F32" s="1" t="s">
        <v>21</v>
      </c>
      <c r="G32" s="1" t="s">
        <v>39</v>
      </c>
      <c r="H32" s="1">
        <v>1470000</v>
      </c>
      <c r="I32" s="1">
        <v>1560000</v>
      </c>
      <c r="J32" s="2">
        <f t="shared" si="0"/>
        <v>0.94230769230769229</v>
      </c>
      <c r="K32" s="11">
        <f t="shared" si="1"/>
        <v>0</v>
      </c>
    </row>
    <row r="33" spans="1:11" x14ac:dyDescent="0.35">
      <c r="A33" s="1" t="s">
        <v>98</v>
      </c>
      <c r="B33" s="1" t="s">
        <v>99</v>
      </c>
      <c r="C33" s="1" t="s">
        <v>12</v>
      </c>
      <c r="D33" s="1" t="s">
        <v>70</v>
      </c>
      <c r="E33" s="1" t="s">
        <v>54</v>
      </c>
      <c r="F33" s="1" t="s">
        <v>25</v>
      </c>
      <c r="G33" s="1" t="s">
        <v>49</v>
      </c>
      <c r="H33" s="1">
        <v>465000</v>
      </c>
      <c r="I33" s="1">
        <v>565000</v>
      </c>
      <c r="J33" s="2">
        <f t="shared" si="0"/>
        <v>0.82300884955752207</v>
      </c>
      <c r="K33" s="11">
        <f t="shared" si="1"/>
        <v>0</v>
      </c>
    </row>
    <row r="34" spans="1:11" x14ac:dyDescent="0.35">
      <c r="A34" s="1" t="s">
        <v>100</v>
      </c>
      <c r="B34" s="1" t="s">
        <v>101</v>
      </c>
      <c r="C34" s="1" t="s">
        <v>29</v>
      </c>
      <c r="D34" s="1" t="s">
        <v>14</v>
      </c>
      <c r="E34" s="1" t="s">
        <v>14</v>
      </c>
      <c r="F34" s="1" t="s">
        <v>21</v>
      </c>
      <c r="G34" s="1" t="s">
        <v>49</v>
      </c>
      <c r="H34" s="1">
        <v>1775000</v>
      </c>
      <c r="I34" s="1">
        <v>1675000</v>
      </c>
      <c r="J34" s="2">
        <f t="shared" si="0"/>
        <v>1.0597014925373134</v>
      </c>
      <c r="K34" s="11">
        <f t="shared" si="1"/>
        <v>21000</v>
      </c>
    </row>
    <row r="35" spans="1:11" x14ac:dyDescent="0.35">
      <c r="A35" s="1" t="s">
        <v>102</v>
      </c>
      <c r="B35" s="1" t="s">
        <v>97</v>
      </c>
      <c r="C35" s="1" t="s">
        <v>29</v>
      </c>
      <c r="D35" s="1" t="s">
        <v>19</v>
      </c>
      <c r="E35" s="1" t="s">
        <v>14</v>
      </c>
      <c r="F35" s="1" t="s">
        <v>32</v>
      </c>
      <c r="G35" s="1" t="s">
        <v>64</v>
      </c>
      <c r="H35" s="1">
        <v>1595000</v>
      </c>
      <c r="I35" s="1">
        <v>1710000</v>
      </c>
      <c r="J35" s="2">
        <f t="shared" si="0"/>
        <v>0.93274853801169588</v>
      </c>
      <c r="K35" s="11">
        <f t="shared" si="1"/>
        <v>0</v>
      </c>
    </row>
    <row r="36" spans="1:11" x14ac:dyDescent="0.35">
      <c r="A36" s="1" t="s">
        <v>103</v>
      </c>
      <c r="B36" s="1" t="s">
        <v>104</v>
      </c>
      <c r="C36" s="1" t="s">
        <v>52</v>
      </c>
      <c r="D36" s="1" t="s">
        <v>45</v>
      </c>
      <c r="E36" s="1" t="s">
        <v>63</v>
      </c>
      <c r="F36" s="1" t="s">
        <v>21</v>
      </c>
      <c r="G36" s="1" t="s">
        <v>26</v>
      </c>
      <c r="H36" s="1">
        <v>995000</v>
      </c>
      <c r="I36" s="1">
        <v>875000</v>
      </c>
      <c r="J36" s="2">
        <f t="shared" si="0"/>
        <v>1.1371428571428572</v>
      </c>
      <c r="K36" s="11">
        <f t="shared" si="1"/>
        <v>21000</v>
      </c>
    </row>
    <row r="37" spans="1:11" x14ac:dyDescent="0.35">
      <c r="A37" s="1" t="s">
        <v>105</v>
      </c>
      <c r="B37" s="1" t="s">
        <v>106</v>
      </c>
      <c r="C37" s="1" t="s">
        <v>37</v>
      </c>
      <c r="D37" s="1" t="s">
        <v>70</v>
      </c>
      <c r="E37" s="1" t="s">
        <v>107</v>
      </c>
      <c r="F37" s="1" t="s">
        <v>32</v>
      </c>
      <c r="G37" s="1" t="s">
        <v>16</v>
      </c>
      <c r="H37" s="1">
        <v>1155000</v>
      </c>
      <c r="I37" s="1">
        <v>1065000</v>
      </c>
      <c r="J37" s="2">
        <f t="shared" si="0"/>
        <v>1.0845070422535212</v>
      </c>
      <c r="K37" s="11">
        <f t="shared" si="1"/>
        <v>12500</v>
      </c>
    </row>
    <row r="38" spans="1:11" x14ac:dyDescent="0.35">
      <c r="A38" s="1" t="s">
        <v>108</v>
      </c>
      <c r="B38" s="1" t="s">
        <v>83</v>
      </c>
      <c r="C38" s="1" t="s">
        <v>12</v>
      </c>
      <c r="D38" s="1" t="s">
        <v>70</v>
      </c>
      <c r="E38" s="1" t="s">
        <v>107</v>
      </c>
      <c r="F38" s="1" t="s">
        <v>42</v>
      </c>
      <c r="G38" s="1" t="s">
        <v>26</v>
      </c>
      <c r="H38" s="1">
        <v>295000</v>
      </c>
      <c r="I38" s="1">
        <v>215000</v>
      </c>
      <c r="J38" s="2">
        <f t="shared" si="0"/>
        <v>1.3720930232558139</v>
      </c>
      <c r="K38" s="11">
        <f t="shared" si="1"/>
        <v>14750</v>
      </c>
    </row>
    <row r="39" spans="1:11" x14ac:dyDescent="0.35">
      <c r="A39" s="1" t="s">
        <v>109</v>
      </c>
      <c r="B39" s="1" t="s">
        <v>110</v>
      </c>
      <c r="C39" s="1" t="s">
        <v>37</v>
      </c>
      <c r="D39" s="1" t="s">
        <v>30</v>
      </c>
      <c r="E39" s="1" t="s">
        <v>14</v>
      </c>
      <c r="F39" s="1" t="s">
        <v>25</v>
      </c>
      <c r="G39" s="1" t="s">
        <v>26</v>
      </c>
      <c r="H39" s="1">
        <v>555000</v>
      </c>
      <c r="I39" s="1">
        <v>400000</v>
      </c>
      <c r="J39" s="2">
        <f t="shared" si="0"/>
        <v>1.3875</v>
      </c>
      <c r="K39" s="11">
        <f t="shared" si="1"/>
        <v>22200</v>
      </c>
    </row>
    <row r="40" spans="1:11" x14ac:dyDescent="0.35">
      <c r="A40" s="1" t="s">
        <v>111</v>
      </c>
      <c r="B40" s="1" t="s">
        <v>112</v>
      </c>
      <c r="C40" s="1" t="s">
        <v>37</v>
      </c>
      <c r="D40" s="1" t="s">
        <v>14</v>
      </c>
      <c r="E40" s="1" t="s">
        <v>20</v>
      </c>
      <c r="F40" s="1" t="s">
        <v>21</v>
      </c>
      <c r="G40" s="1" t="s">
        <v>39</v>
      </c>
      <c r="H40" s="1">
        <v>955000</v>
      </c>
      <c r="I40" s="1">
        <v>1130000</v>
      </c>
      <c r="J40" s="2">
        <f t="shared" si="0"/>
        <v>0.84513274336283184</v>
      </c>
      <c r="K40" s="11">
        <f t="shared" si="1"/>
        <v>0</v>
      </c>
    </row>
    <row r="41" spans="1:11" x14ac:dyDescent="0.35">
      <c r="A41" s="1" t="s">
        <v>113</v>
      </c>
      <c r="B41" s="1" t="s">
        <v>114</v>
      </c>
      <c r="C41" s="1" t="s">
        <v>52</v>
      </c>
      <c r="D41" s="1" t="s">
        <v>53</v>
      </c>
      <c r="E41" s="1" t="s">
        <v>54</v>
      </c>
      <c r="F41" s="1" t="s">
        <v>15</v>
      </c>
      <c r="G41" s="1" t="s">
        <v>16</v>
      </c>
      <c r="H41" s="1">
        <v>1540000</v>
      </c>
      <c r="I41" s="1">
        <v>1355000</v>
      </c>
      <c r="J41" s="2">
        <f t="shared" si="0"/>
        <v>1.1365313653136531</v>
      </c>
      <c r="K41" s="11">
        <f t="shared" si="1"/>
        <v>31500.000000000004</v>
      </c>
    </row>
    <row r="42" spans="1:11" x14ac:dyDescent="0.35">
      <c r="A42" s="1" t="s">
        <v>115</v>
      </c>
      <c r="B42" s="1" t="s">
        <v>116</v>
      </c>
      <c r="C42" s="1" t="s">
        <v>37</v>
      </c>
      <c r="D42" s="1" t="s">
        <v>70</v>
      </c>
      <c r="E42" s="1" t="s">
        <v>63</v>
      </c>
      <c r="F42" s="1" t="s">
        <v>21</v>
      </c>
      <c r="G42" s="1" t="s">
        <v>46</v>
      </c>
      <c r="H42" s="1">
        <v>1585000</v>
      </c>
      <c r="I42" s="1">
        <v>1620000</v>
      </c>
      <c r="J42" s="2">
        <f t="shared" si="0"/>
        <v>0.97839506172839508</v>
      </c>
      <c r="K42" s="11">
        <f t="shared" si="1"/>
        <v>0</v>
      </c>
    </row>
    <row r="43" spans="1:11" x14ac:dyDescent="0.35">
      <c r="A43" s="1" t="s">
        <v>117</v>
      </c>
      <c r="B43" s="1" t="s">
        <v>118</v>
      </c>
      <c r="C43" s="1" t="s">
        <v>29</v>
      </c>
      <c r="D43" s="1" t="s">
        <v>24</v>
      </c>
      <c r="E43" s="1" t="s">
        <v>20</v>
      </c>
      <c r="F43" s="1" t="s">
        <v>25</v>
      </c>
      <c r="G43" s="1" t="s">
        <v>26</v>
      </c>
      <c r="H43" s="1">
        <v>1380000</v>
      </c>
      <c r="I43" s="1">
        <v>1380000</v>
      </c>
      <c r="J43" s="2">
        <f t="shared" si="0"/>
        <v>1</v>
      </c>
      <c r="K43" s="11">
        <f t="shared" si="1"/>
        <v>48000</v>
      </c>
    </row>
    <row r="44" spans="1:11" x14ac:dyDescent="0.35">
      <c r="A44" s="1" t="s">
        <v>119</v>
      </c>
      <c r="B44" s="1" t="s">
        <v>101</v>
      </c>
      <c r="C44" s="1" t="s">
        <v>52</v>
      </c>
      <c r="D44" s="1" t="s">
        <v>70</v>
      </c>
      <c r="E44" s="1" t="s">
        <v>54</v>
      </c>
      <c r="F44" s="1" t="s">
        <v>15</v>
      </c>
      <c r="G44" s="1" t="s">
        <v>26</v>
      </c>
      <c r="H44" s="1">
        <v>560000</v>
      </c>
      <c r="I44" s="1">
        <v>665000</v>
      </c>
      <c r="J44" s="2">
        <f t="shared" si="0"/>
        <v>0.84210526315789469</v>
      </c>
      <c r="K44" s="11">
        <f t="shared" si="1"/>
        <v>0</v>
      </c>
    </row>
    <row r="45" spans="1:11" x14ac:dyDescent="0.35">
      <c r="A45" s="1" t="s">
        <v>120</v>
      </c>
      <c r="B45" s="1" t="s">
        <v>121</v>
      </c>
      <c r="C45" s="1" t="s">
        <v>29</v>
      </c>
      <c r="D45" s="1" t="s">
        <v>70</v>
      </c>
      <c r="E45" s="1" t="s">
        <v>63</v>
      </c>
      <c r="F45" s="1" t="s">
        <v>32</v>
      </c>
      <c r="G45" s="1" t="s">
        <v>16</v>
      </c>
      <c r="H45" s="1">
        <v>1265000</v>
      </c>
      <c r="I45" s="1">
        <v>1155000</v>
      </c>
      <c r="J45" s="2">
        <f t="shared" si="0"/>
        <v>1.0952380952380953</v>
      </c>
      <c r="K45" s="11">
        <f t="shared" si="1"/>
        <v>12500</v>
      </c>
    </row>
    <row r="46" spans="1:11" x14ac:dyDescent="0.35">
      <c r="A46" s="1" t="s">
        <v>122</v>
      </c>
      <c r="B46" s="1" t="s">
        <v>123</v>
      </c>
      <c r="C46" s="1" t="s">
        <v>52</v>
      </c>
      <c r="D46" s="1" t="s">
        <v>30</v>
      </c>
      <c r="E46" s="1" t="s">
        <v>38</v>
      </c>
      <c r="F46" s="1" t="s">
        <v>25</v>
      </c>
      <c r="G46" s="1" t="s">
        <v>46</v>
      </c>
      <c r="H46" s="1">
        <v>1115000</v>
      </c>
      <c r="I46" s="1">
        <v>1050000</v>
      </c>
      <c r="J46" s="2">
        <f t="shared" si="0"/>
        <v>1.0619047619047619</v>
      </c>
      <c r="K46" s="11">
        <f t="shared" si="1"/>
        <v>44600</v>
      </c>
    </row>
    <row r="47" spans="1:11" x14ac:dyDescent="0.35">
      <c r="A47" s="1" t="s">
        <v>124</v>
      </c>
      <c r="B47" s="1" t="s">
        <v>125</v>
      </c>
      <c r="C47" s="1" t="s">
        <v>12</v>
      </c>
      <c r="D47" s="1" t="s">
        <v>24</v>
      </c>
      <c r="E47" s="1" t="s">
        <v>38</v>
      </c>
      <c r="F47" s="1" t="s">
        <v>15</v>
      </c>
      <c r="G47" s="1" t="s">
        <v>16</v>
      </c>
      <c r="H47" s="1">
        <v>1665000</v>
      </c>
      <c r="I47" s="1">
        <v>1575000</v>
      </c>
      <c r="J47" s="2">
        <f t="shared" si="0"/>
        <v>1.0571428571428572</v>
      </c>
      <c r="K47" s="11">
        <f t="shared" si="1"/>
        <v>31500.000000000004</v>
      </c>
    </row>
    <row r="48" spans="1:11" x14ac:dyDescent="0.35">
      <c r="A48" s="1" t="s">
        <v>126</v>
      </c>
      <c r="B48" s="1" t="s">
        <v>56</v>
      </c>
      <c r="C48" s="1" t="s">
        <v>29</v>
      </c>
      <c r="D48" s="1" t="s">
        <v>30</v>
      </c>
      <c r="E48" s="1" t="s">
        <v>20</v>
      </c>
      <c r="F48" s="1" t="s">
        <v>42</v>
      </c>
      <c r="G48" s="1" t="s">
        <v>64</v>
      </c>
      <c r="H48" s="1">
        <v>1005000</v>
      </c>
      <c r="I48" s="1">
        <v>880000</v>
      </c>
      <c r="J48" s="2">
        <f t="shared" si="0"/>
        <v>1.1420454545454546</v>
      </c>
      <c r="K48" s="11">
        <f t="shared" si="1"/>
        <v>50250</v>
      </c>
    </row>
    <row r="49" spans="1:11" x14ac:dyDescent="0.35">
      <c r="A49" s="1" t="s">
        <v>127</v>
      </c>
      <c r="B49" s="1" t="s">
        <v>128</v>
      </c>
      <c r="C49" s="1" t="s">
        <v>29</v>
      </c>
      <c r="D49" s="1" t="s">
        <v>24</v>
      </c>
      <c r="E49" s="1" t="s">
        <v>31</v>
      </c>
      <c r="F49" s="1" t="s">
        <v>15</v>
      </c>
      <c r="G49" s="1" t="s">
        <v>39</v>
      </c>
      <c r="H49" s="1">
        <v>350000</v>
      </c>
      <c r="I49" s="1">
        <v>435000</v>
      </c>
      <c r="J49" s="2">
        <f t="shared" si="0"/>
        <v>0.8045977011494253</v>
      </c>
      <c r="K49" s="11">
        <f t="shared" si="1"/>
        <v>0</v>
      </c>
    </row>
    <row r="50" spans="1:11" x14ac:dyDescent="0.35">
      <c r="A50" s="1" t="s">
        <v>129</v>
      </c>
      <c r="B50" s="1" t="s">
        <v>130</v>
      </c>
      <c r="C50" s="1" t="s">
        <v>52</v>
      </c>
      <c r="D50" s="1" t="s">
        <v>30</v>
      </c>
      <c r="E50" s="1" t="s">
        <v>31</v>
      </c>
      <c r="F50" s="1" t="s">
        <v>21</v>
      </c>
      <c r="G50" s="1" t="s">
        <v>46</v>
      </c>
      <c r="H50" s="1">
        <v>1620000</v>
      </c>
      <c r="I50" s="1">
        <v>1495000</v>
      </c>
      <c r="J50" s="2">
        <f t="shared" si="0"/>
        <v>1.0836120401337792</v>
      </c>
      <c r="K50" s="11">
        <f t="shared" si="1"/>
        <v>21000</v>
      </c>
    </row>
    <row r="51" spans="1:11" x14ac:dyDescent="0.35">
      <c r="A51" s="1" t="s">
        <v>131</v>
      </c>
      <c r="B51" s="1" t="s">
        <v>132</v>
      </c>
      <c r="C51" s="1" t="s">
        <v>12</v>
      </c>
      <c r="D51" s="1" t="s">
        <v>45</v>
      </c>
      <c r="E51" s="1" t="s">
        <v>20</v>
      </c>
      <c r="F51" s="1" t="s">
        <v>21</v>
      </c>
      <c r="G51" s="1" t="s">
        <v>16</v>
      </c>
      <c r="H51" s="1">
        <v>1335000</v>
      </c>
      <c r="I51" s="1">
        <v>1490000</v>
      </c>
      <c r="J51" s="2">
        <f t="shared" si="0"/>
        <v>0.89597315436241609</v>
      </c>
      <c r="K51" s="11">
        <f t="shared" si="1"/>
        <v>0</v>
      </c>
    </row>
    <row r="52" spans="1:11" x14ac:dyDescent="0.35">
      <c r="A52" s="1" t="s">
        <v>133</v>
      </c>
      <c r="B52" s="1" t="s">
        <v>134</v>
      </c>
      <c r="C52" s="1" t="s">
        <v>12</v>
      </c>
      <c r="D52" s="1" t="s">
        <v>13</v>
      </c>
      <c r="E52" s="1" t="s">
        <v>63</v>
      </c>
      <c r="F52" s="1" t="s">
        <v>21</v>
      </c>
      <c r="G52" s="1" t="s">
        <v>64</v>
      </c>
      <c r="H52" s="1">
        <v>420000</v>
      </c>
      <c r="I52" s="1">
        <v>455000</v>
      </c>
      <c r="J52" s="2">
        <f t="shared" si="0"/>
        <v>0.92307692307692313</v>
      </c>
      <c r="K52" s="11">
        <f t="shared" si="1"/>
        <v>0</v>
      </c>
    </row>
    <row r="53" spans="1:11" x14ac:dyDescent="0.35">
      <c r="A53" s="1" t="s">
        <v>135</v>
      </c>
      <c r="B53" s="1" t="s">
        <v>136</v>
      </c>
      <c r="C53" s="1" t="s">
        <v>29</v>
      </c>
      <c r="D53" s="1" t="s">
        <v>30</v>
      </c>
      <c r="E53" s="1" t="s">
        <v>107</v>
      </c>
      <c r="F53" s="1" t="s">
        <v>42</v>
      </c>
      <c r="G53" s="1" t="s">
        <v>64</v>
      </c>
      <c r="H53" s="1">
        <v>580000</v>
      </c>
      <c r="I53" s="1">
        <v>755000</v>
      </c>
      <c r="J53" s="2">
        <f t="shared" si="0"/>
        <v>0.76821192052980136</v>
      </c>
      <c r="K53" s="11">
        <f t="shared" si="1"/>
        <v>0</v>
      </c>
    </row>
    <row r="54" spans="1:11" x14ac:dyDescent="0.35">
      <c r="A54" s="1" t="s">
        <v>137</v>
      </c>
      <c r="B54" s="1" t="s">
        <v>85</v>
      </c>
      <c r="C54" s="1" t="s">
        <v>52</v>
      </c>
      <c r="D54" s="1" t="s">
        <v>19</v>
      </c>
      <c r="E54" s="1" t="s">
        <v>31</v>
      </c>
      <c r="F54" s="1" t="s">
        <v>32</v>
      </c>
      <c r="G54" s="1" t="s">
        <v>39</v>
      </c>
      <c r="H54" s="1">
        <v>710000</v>
      </c>
      <c r="I54" s="1">
        <v>785000</v>
      </c>
      <c r="J54" s="2">
        <f t="shared" si="0"/>
        <v>0.90445859872611467</v>
      </c>
      <c r="K54" s="11">
        <f t="shared" si="1"/>
        <v>0</v>
      </c>
    </row>
    <row r="55" spans="1:11" x14ac:dyDescent="0.35">
      <c r="A55" s="1" t="s">
        <v>138</v>
      </c>
      <c r="B55" s="1" t="s">
        <v>95</v>
      </c>
      <c r="C55" s="1" t="s">
        <v>12</v>
      </c>
      <c r="D55" s="1" t="s">
        <v>45</v>
      </c>
      <c r="E55" s="1" t="s">
        <v>14</v>
      </c>
      <c r="F55" s="1" t="s">
        <v>42</v>
      </c>
      <c r="G55" s="1" t="s">
        <v>46</v>
      </c>
      <c r="H55" s="1">
        <v>705000</v>
      </c>
      <c r="I55" s="1">
        <v>735000</v>
      </c>
      <c r="J55" s="2">
        <f t="shared" si="0"/>
        <v>0.95918367346938771</v>
      </c>
      <c r="K55" s="11">
        <f t="shared" si="1"/>
        <v>0</v>
      </c>
    </row>
    <row r="56" spans="1:11" x14ac:dyDescent="0.35">
      <c r="A56" s="1" t="s">
        <v>139</v>
      </c>
      <c r="B56" s="1" t="s">
        <v>140</v>
      </c>
      <c r="C56" s="1" t="s">
        <v>37</v>
      </c>
      <c r="D56" s="1" t="s">
        <v>19</v>
      </c>
      <c r="E56" s="1" t="s">
        <v>54</v>
      </c>
      <c r="F56" s="1" t="s">
        <v>32</v>
      </c>
      <c r="G56" s="1" t="s">
        <v>46</v>
      </c>
      <c r="H56" s="1">
        <v>1540000</v>
      </c>
      <c r="I56" s="1">
        <v>1390000</v>
      </c>
      <c r="J56" s="2">
        <f t="shared" si="0"/>
        <v>1.1079136690647482</v>
      </c>
      <c r="K56" s="11">
        <f t="shared" si="1"/>
        <v>12500</v>
      </c>
    </row>
    <row r="57" spans="1:11" x14ac:dyDescent="0.35">
      <c r="A57" s="1" t="s">
        <v>141</v>
      </c>
      <c r="B57" s="1" t="s">
        <v>142</v>
      </c>
      <c r="C57" s="1" t="s">
        <v>52</v>
      </c>
      <c r="D57" s="1" t="s">
        <v>19</v>
      </c>
      <c r="E57" s="1" t="s">
        <v>67</v>
      </c>
      <c r="F57" s="1" t="s">
        <v>25</v>
      </c>
      <c r="G57" s="1" t="s">
        <v>64</v>
      </c>
      <c r="H57" s="1">
        <v>1515000</v>
      </c>
      <c r="I57" s="1">
        <v>1370000</v>
      </c>
      <c r="J57" s="2">
        <f t="shared" si="0"/>
        <v>1.1058394160583942</v>
      </c>
      <c r="K57" s="11">
        <f t="shared" si="1"/>
        <v>48000</v>
      </c>
    </row>
    <row r="58" spans="1:11" x14ac:dyDescent="0.35">
      <c r="A58" s="1" t="s">
        <v>143</v>
      </c>
      <c r="B58" s="1" t="s">
        <v>144</v>
      </c>
      <c r="C58" s="1" t="s">
        <v>29</v>
      </c>
      <c r="D58" s="1" t="s">
        <v>14</v>
      </c>
      <c r="E58" s="1" t="s">
        <v>20</v>
      </c>
      <c r="F58" s="1" t="s">
        <v>21</v>
      </c>
      <c r="G58" s="1" t="s">
        <v>49</v>
      </c>
      <c r="H58" s="1">
        <v>605000</v>
      </c>
      <c r="I58" s="1">
        <v>550000</v>
      </c>
      <c r="J58" s="2">
        <f t="shared" si="0"/>
        <v>1.1000000000000001</v>
      </c>
      <c r="K58" s="11">
        <f t="shared" si="1"/>
        <v>18150</v>
      </c>
    </row>
    <row r="59" spans="1:11" x14ac:dyDescent="0.35">
      <c r="A59" s="1" t="s">
        <v>145</v>
      </c>
      <c r="B59" s="1" t="s">
        <v>11</v>
      </c>
      <c r="C59" s="1" t="s">
        <v>37</v>
      </c>
      <c r="D59" s="1" t="s">
        <v>45</v>
      </c>
      <c r="E59" s="1" t="s">
        <v>67</v>
      </c>
      <c r="F59" s="1" t="s">
        <v>15</v>
      </c>
      <c r="G59" s="1" t="s">
        <v>49</v>
      </c>
      <c r="H59" s="1">
        <v>1350000</v>
      </c>
      <c r="I59" s="1">
        <v>1450000</v>
      </c>
      <c r="J59" s="2">
        <f t="shared" si="0"/>
        <v>0.93103448275862066</v>
      </c>
      <c r="K59" s="11">
        <f t="shared" si="1"/>
        <v>0</v>
      </c>
    </row>
    <row r="60" spans="1:11" x14ac:dyDescent="0.35">
      <c r="A60" s="1" t="s">
        <v>146</v>
      </c>
      <c r="B60" s="1" t="s">
        <v>99</v>
      </c>
      <c r="C60" s="1" t="s">
        <v>52</v>
      </c>
      <c r="D60" s="1" t="s">
        <v>53</v>
      </c>
      <c r="E60" s="1" t="s">
        <v>14</v>
      </c>
      <c r="F60" s="1" t="s">
        <v>15</v>
      </c>
      <c r="G60" s="1" t="s">
        <v>64</v>
      </c>
      <c r="H60" s="1">
        <v>365000</v>
      </c>
      <c r="I60" s="1">
        <v>275000</v>
      </c>
      <c r="J60" s="2">
        <f t="shared" si="0"/>
        <v>1.3272727272727274</v>
      </c>
      <c r="K60" s="11">
        <f t="shared" si="1"/>
        <v>12775.000000000002</v>
      </c>
    </row>
    <row r="61" spans="1:11" x14ac:dyDescent="0.35">
      <c r="A61" s="1" t="s">
        <v>147</v>
      </c>
      <c r="B61" s="1" t="s">
        <v>48</v>
      </c>
      <c r="C61" s="1" t="s">
        <v>12</v>
      </c>
      <c r="D61" s="1" t="s">
        <v>45</v>
      </c>
      <c r="E61" s="1" t="s">
        <v>67</v>
      </c>
      <c r="F61" s="1" t="s">
        <v>15</v>
      </c>
      <c r="G61" s="1" t="s">
        <v>64</v>
      </c>
      <c r="H61" s="1">
        <v>1090000</v>
      </c>
      <c r="I61" s="1">
        <v>940000</v>
      </c>
      <c r="J61" s="2">
        <f t="shared" si="0"/>
        <v>1.1595744680851063</v>
      </c>
      <c r="K61" s="11">
        <f t="shared" si="1"/>
        <v>31500.000000000004</v>
      </c>
    </row>
    <row r="62" spans="1:11" x14ac:dyDescent="0.35">
      <c r="A62" s="1" t="s">
        <v>148</v>
      </c>
      <c r="B62" s="1" t="s">
        <v>149</v>
      </c>
      <c r="C62" s="1" t="s">
        <v>37</v>
      </c>
      <c r="D62" s="1" t="s">
        <v>45</v>
      </c>
      <c r="E62" s="1" t="s">
        <v>67</v>
      </c>
      <c r="F62" s="1" t="s">
        <v>21</v>
      </c>
      <c r="G62" s="1" t="s">
        <v>26</v>
      </c>
      <c r="H62" s="1">
        <v>250000</v>
      </c>
      <c r="I62" s="1">
        <v>240000</v>
      </c>
      <c r="J62" s="2">
        <f t="shared" si="0"/>
        <v>1.0416666666666667</v>
      </c>
      <c r="K62" s="11">
        <f t="shared" si="1"/>
        <v>7500</v>
      </c>
    </row>
    <row r="63" spans="1:11" x14ac:dyDescent="0.35">
      <c r="A63" s="1" t="s">
        <v>150</v>
      </c>
      <c r="B63" s="1" t="s">
        <v>128</v>
      </c>
      <c r="C63" s="1" t="s">
        <v>12</v>
      </c>
      <c r="D63" s="1" t="s">
        <v>70</v>
      </c>
      <c r="E63" s="1" t="s">
        <v>63</v>
      </c>
      <c r="F63" s="1" t="s">
        <v>42</v>
      </c>
      <c r="G63" s="1" t="s">
        <v>16</v>
      </c>
      <c r="H63" s="1">
        <v>260000</v>
      </c>
      <c r="I63" s="1">
        <v>405000</v>
      </c>
      <c r="J63" s="2">
        <f t="shared" si="0"/>
        <v>0.64197530864197527</v>
      </c>
      <c r="K63" s="11">
        <f t="shared" si="1"/>
        <v>0</v>
      </c>
    </row>
    <row r="64" spans="1:11" x14ac:dyDescent="0.35">
      <c r="A64" s="1" t="s">
        <v>151</v>
      </c>
      <c r="B64" s="1" t="s">
        <v>152</v>
      </c>
      <c r="C64" s="1" t="s">
        <v>29</v>
      </c>
      <c r="D64" s="1" t="s">
        <v>30</v>
      </c>
      <c r="E64" s="1" t="s">
        <v>107</v>
      </c>
      <c r="F64" s="1" t="s">
        <v>32</v>
      </c>
      <c r="G64" s="1" t="s">
        <v>49</v>
      </c>
      <c r="H64" s="1">
        <v>1255000</v>
      </c>
      <c r="I64" s="1">
        <v>1445000</v>
      </c>
      <c r="J64" s="2">
        <f t="shared" si="0"/>
        <v>0.86851211072664358</v>
      </c>
      <c r="K64" s="11">
        <f t="shared" si="1"/>
        <v>0</v>
      </c>
    </row>
    <row r="65" spans="1:11" x14ac:dyDescent="0.35">
      <c r="A65" s="1" t="s">
        <v>153</v>
      </c>
      <c r="B65" s="1" t="s">
        <v>93</v>
      </c>
      <c r="C65" s="1" t="s">
        <v>52</v>
      </c>
      <c r="D65" s="1" t="s">
        <v>70</v>
      </c>
      <c r="E65" s="1" t="s">
        <v>14</v>
      </c>
      <c r="F65" s="1" t="s">
        <v>42</v>
      </c>
      <c r="G65" s="1" t="s">
        <v>49</v>
      </c>
      <c r="H65" s="1">
        <v>1245000</v>
      </c>
      <c r="I65" s="1">
        <v>1240000</v>
      </c>
      <c r="J65" s="2">
        <f t="shared" si="0"/>
        <v>1.0040322580645162</v>
      </c>
      <c r="K65" s="11">
        <f t="shared" si="1"/>
        <v>62250</v>
      </c>
    </row>
    <row r="66" spans="1:11" x14ac:dyDescent="0.35">
      <c r="A66" s="1" t="s">
        <v>154</v>
      </c>
      <c r="B66" s="1" t="s">
        <v>155</v>
      </c>
      <c r="C66" s="1" t="s">
        <v>12</v>
      </c>
      <c r="D66" s="1" t="s">
        <v>19</v>
      </c>
      <c r="E66" s="1" t="s">
        <v>20</v>
      </c>
      <c r="F66" s="1" t="s">
        <v>42</v>
      </c>
      <c r="G66" s="1" t="s">
        <v>46</v>
      </c>
      <c r="H66" s="1">
        <v>1345000</v>
      </c>
      <c r="I66" s="1">
        <v>1225000</v>
      </c>
      <c r="J66" s="2">
        <f t="shared" si="0"/>
        <v>1.0979591836734695</v>
      </c>
      <c r="K66" s="11">
        <f t="shared" si="1"/>
        <v>67250</v>
      </c>
    </row>
    <row r="67" spans="1:11" x14ac:dyDescent="0.35">
      <c r="A67" s="1" t="s">
        <v>156</v>
      </c>
      <c r="B67" s="1" t="s">
        <v>134</v>
      </c>
      <c r="C67" s="1" t="s">
        <v>37</v>
      </c>
      <c r="D67" s="1" t="s">
        <v>14</v>
      </c>
      <c r="E67" s="1" t="s">
        <v>14</v>
      </c>
      <c r="F67" s="1" t="s">
        <v>32</v>
      </c>
      <c r="G67" s="1" t="s">
        <v>49</v>
      </c>
      <c r="H67" s="1">
        <v>590000</v>
      </c>
      <c r="I67" s="1">
        <v>560000</v>
      </c>
      <c r="J67" s="2">
        <f t="shared" si="0"/>
        <v>1.0535714285714286</v>
      </c>
      <c r="K67" s="11">
        <f t="shared" si="1"/>
        <v>12500</v>
      </c>
    </row>
    <row r="68" spans="1:11" x14ac:dyDescent="0.35">
      <c r="A68" s="1" t="s">
        <v>157</v>
      </c>
      <c r="B68" s="1" t="s">
        <v>132</v>
      </c>
      <c r="C68" s="1" t="s">
        <v>37</v>
      </c>
      <c r="D68" s="1" t="s">
        <v>30</v>
      </c>
      <c r="E68" s="1" t="s">
        <v>20</v>
      </c>
      <c r="F68" s="1" t="s">
        <v>42</v>
      </c>
      <c r="G68" s="1" t="s">
        <v>49</v>
      </c>
      <c r="H68" s="1">
        <v>875000</v>
      </c>
      <c r="I68" s="1">
        <v>765000</v>
      </c>
      <c r="J68" s="2">
        <f t="shared" ref="J68:J131" si="2">H68/I68</f>
        <v>1.1437908496732025</v>
      </c>
      <c r="K68" s="11">
        <f t="shared" ref="K68:K131" si="3">_xlfn.LET(_xlpm.PER,VLOOKUP(F68,$M$2:$O$7,2,0),_xlpm.LIMIT,VLOOKUP(F68,$M$2:$O$7,3,0),IF(J68&gt;=100%,IF(H68&gt;_xlpm.LIMIT,_xlpm.LIMIT*_xlpm.PER,H68*_xlpm.PER),0))</f>
        <v>43750</v>
      </c>
    </row>
    <row r="69" spans="1:11" x14ac:dyDescent="0.35">
      <c r="A69" s="1" t="s">
        <v>158</v>
      </c>
      <c r="B69" s="1" t="s">
        <v>128</v>
      </c>
      <c r="C69" s="1" t="s">
        <v>12</v>
      </c>
      <c r="D69" s="1" t="s">
        <v>45</v>
      </c>
      <c r="E69" s="1" t="s">
        <v>67</v>
      </c>
      <c r="F69" s="1" t="s">
        <v>42</v>
      </c>
      <c r="G69" s="1" t="s">
        <v>49</v>
      </c>
      <c r="H69" s="1">
        <v>415000</v>
      </c>
      <c r="I69" s="1">
        <v>315000</v>
      </c>
      <c r="J69" s="2">
        <f t="shared" si="2"/>
        <v>1.3174603174603174</v>
      </c>
      <c r="K69" s="11">
        <f t="shared" si="3"/>
        <v>20750</v>
      </c>
    </row>
    <row r="70" spans="1:11" x14ac:dyDescent="0.35">
      <c r="A70" s="1" t="s">
        <v>159</v>
      </c>
      <c r="B70" s="1" t="s">
        <v>160</v>
      </c>
      <c r="C70" s="1" t="s">
        <v>37</v>
      </c>
      <c r="D70" s="1" t="s">
        <v>30</v>
      </c>
      <c r="E70" s="1" t="s">
        <v>54</v>
      </c>
      <c r="F70" s="1" t="s">
        <v>21</v>
      </c>
      <c r="G70" s="1" t="s">
        <v>49</v>
      </c>
      <c r="H70" s="1">
        <v>840000</v>
      </c>
      <c r="I70" s="1">
        <v>750000</v>
      </c>
      <c r="J70" s="2">
        <f t="shared" si="2"/>
        <v>1.1200000000000001</v>
      </c>
      <c r="K70" s="11">
        <f t="shared" si="3"/>
        <v>21000</v>
      </c>
    </row>
    <row r="71" spans="1:11" x14ac:dyDescent="0.35">
      <c r="A71" s="1" t="s">
        <v>161</v>
      </c>
      <c r="B71" s="1" t="s">
        <v>162</v>
      </c>
      <c r="C71" s="1" t="s">
        <v>29</v>
      </c>
      <c r="D71" s="1" t="s">
        <v>13</v>
      </c>
      <c r="E71" s="1" t="s">
        <v>31</v>
      </c>
      <c r="F71" s="1" t="s">
        <v>15</v>
      </c>
      <c r="G71" s="1" t="s">
        <v>49</v>
      </c>
      <c r="H71" s="1">
        <v>365000</v>
      </c>
      <c r="I71" s="1">
        <v>200000</v>
      </c>
      <c r="J71" s="2">
        <f t="shared" si="2"/>
        <v>1.825</v>
      </c>
      <c r="K71" s="11">
        <f t="shared" si="3"/>
        <v>12775.000000000002</v>
      </c>
    </row>
    <row r="72" spans="1:11" x14ac:dyDescent="0.35">
      <c r="A72" s="1" t="s">
        <v>163</v>
      </c>
      <c r="B72" s="1" t="s">
        <v>164</v>
      </c>
      <c r="C72" s="1" t="s">
        <v>12</v>
      </c>
      <c r="D72" s="1" t="s">
        <v>53</v>
      </c>
      <c r="E72" s="1" t="s">
        <v>31</v>
      </c>
      <c r="F72" s="1" t="s">
        <v>15</v>
      </c>
      <c r="G72" s="1" t="s">
        <v>49</v>
      </c>
      <c r="H72" s="1">
        <v>1700000</v>
      </c>
      <c r="I72" s="1">
        <v>1815000</v>
      </c>
      <c r="J72" s="2">
        <f t="shared" si="2"/>
        <v>0.9366391184573003</v>
      </c>
      <c r="K72" s="11">
        <f t="shared" si="3"/>
        <v>0</v>
      </c>
    </row>
    <row r="73" spans="1:11" x14ac:dyDescent="0.35">
      <c r="A73" s="1" t="s">
        <v>165</v>
      </c>
      <c r="B73" s="1" t="s">
        <v>85</v>
      </c>
      <c r="C73" s="1" t="s">
        <v>52</v>
      </c>
      <c r="D73" s="1" t="s">
        <v>53</v>
      </c>
      <c r="E73" s="1" t="s">
        <v>54</v>
      </c>
      <c r="F73" s="1" t="s">
        <v>32</v>
      </c>
      <c r="G73" s="1" t="s">
        <v>39</v>
      </c>
      <c r="H73" s="1">
        <v>805000</v>
      </c>
      <c r="I73" s="1">
        <v>695000</v>
      </c>
      <c r="J73" s="2">
        <f t="shared" si="2"/>
        <v>1.1582733812949639</v>
      </c>
      <c r="K73" s="11">
        <f t="shared" si="3"/>
        <v>12500</v>
      </c>
    </row>
    <row r="74" spans="1:11" x14ac:dyDescent="0.35">
      <c r="A74" s="1" t="s">
        <v>166</v>
      </c>
      <c r="B74" s="1" t="s">
        <v>167</v>
      </c>
      <c r="C74" s="1" t="s">
        <v>37</v>
      </c>
      <c r="D74" s="1" t="s">
        <v>14</v>
      </c>
      <c r="E74" s="1" t="s">
        <v>31</v>
      </c>
      <c r="F74" s="1" t="s">
        <v>32</v>
      </c>
      <c r="G74" s="1" t="s">
        <v>39</v>
      </c>
      <c r="H74" s="1">
        <v>1655000</v>
      </c>
      <c r="I74" s="1">
        <v>1730000</v>
      </c>
      <c r="J74" s="2">
        <f t="shared" si="2"/>
        <v>0.95664739884393069</v>
      </c>
      <c r="K74" s="11">
        <f t="shared" si="3"/>
        <v>0</v>
      </c>
    </row>
    <row r="75" spans="1:11" x14ac:dyDescent="0.35">
      <c r="A75" s="1" t="s">
        <v>168</v>
      </c>
      <c r="B75" s="1" t="s">
        <v>169</v>
      </c>
      <c r="C75" s="1" t="s">
        <v>29</v>
      </c>
      <c r="D75" s="1" t="s">
        <v>19</v>
      </c>
      <c r="E75" s="1" t="s">
        <v>20</v>
      </c>
      <c r="F75" s="1" t="s">
        <v>32</v>
      </c>
      <c r="G75" s="1" t="s">
        <v>16</v>
      </c>
      <c r="H75" s="1">
        <v>1545000</v>
      </c>
      <c r="I75" s="1">
        <v>1460000</v>
      </c>
      <c r="J75" s="2">
        <f t="shared" si="2"/>
        <v>1.0582191780821917</v>
      </c>
      <c r="K75" s="11">
        <f t="shared" si="3"/>
        <v>12500</v>
      </c>
    </row>
    <row r="76" spans="1:11" x14ac:dyDescent="0.35">
      <c r="A76" s="1" t="s">
        <v>170</v>
      </c>
      <c r="B76" s="1" t="s">
        <v>69</v>
      </c>
      <c r="C76" s="1" t="s">
        <v>29</v>
      </c>
      <c r="D76" s="1" t="s">
        <v>45</v>
      </c>
      <c r="E76" s="1" t="s">
        <v>20</v>
      </c>
      <c r="F76" s="1" t="s">
        <v>32</v>
      </c>
      <c r="G76" s="1" t="s">
        <v>49</v>
      </c>
      <c r="H76" s="1">
        <v>610000</v>
      </c>
      <c r="I76" s="1">
        <v>475000</v>
      </c>
      <c r="J76" s="2">
        <f t="shared" si="2"/>
        <v>1.2842105263157895</v>
      </c>
      <c r="K76" s="11">
        <f t="shared" si="3"/>
        <v>12500</v>
      </c>
    </row>
    <row r="77" spans="1:11" x14ac:dyDescent="0.35">
      <c r="A77" s="1" t="s">
        <v>171</v>
      </c>
      <c r="B77" s="1" t="s">
        <v>172</v>
      </c>
      <c r="C77" s="1" t="s">
        <v>12</v>
      </c>
      <c r="D77" s="1" t="s">
        <v>70</v>
      </c>
      <c r="E77" s="1" t="s">
        <v>14</v>
      </c>
      <c r="F77" s="1" t="s">
        <v>15</v>
      </c>
      <c r="G77" s="1" t="s">
        <v>39</v>
      </c>
      <c r="H77" s="1">
        <v>840000</v>
      </c>
      <c r="I77" s="1">
        <v>725000</v>
      </c>
      <c r="J77" s="2">
        <f t="shared" si="2"/>
        <v>1.1586206896551725</v>
      </c>
      <c r="K77" s="11">
        <f t="shared" si="3"/>
        <v>29400.000000000004</v>
      </c>
    </row>
    <row r="78" spans="1:11" x14ac:dyDescent="0.35">
      <c r="A78" s="1" t="s">
        <v>173</v>
      </c>
      <c r="B78" s="1" t="s">
        <v>174</v>
      </c>
      <c r="C78" s="1" t="s">
        <v>52</v>
      </c>
      <c r="D78" s="1" t="s">
        <v>24</v>
      </c>
      <c r="E78" s="1" t="s">
        <v>38</v>
      </c>
      <c r="F78" s="1" t="s">
        <v>25</v>
      </c>
      <c r="G78" s="1" t="s">
        <v>46</v>
      </c>
      <c r="H78" s="1">
        <v>1285000</v>
      </c>
      <c r="I78" s="1">
        <v>1295000</v>
      </c>
      <c r="J78" s="2">
        <f t="shared" si="2"/>
        <v>0.99227799227799229</v>
      </c>
      <c r="K78" s="11">
        <f t="shared" si="3"/>
        <v>0</v>
      </c>
    </row>
    <row r="79" spans="1:11" x14ac:dyDescent="0.35">
      <c r="A79" s="1" t="s">
        <v>175</v>
      </c>
      <c r="B79" s="1" t="s">
        <v>176</v>
      </c>
      <c r="C79" s="1" t="s">
        <v>37</v>
      </c>
      <c r="D79" s="1" t="s">
        <v>30</v>
      </c>
      <c r="E79" s="1" t="s">
        <v>67</v>
      </c>
      <c r="F79" s="1" t="s">
        <v>15</v>
      </c>
      <c r="G79" s="1" t="s">
        <v>49</v>
      </c>
      <c r="H79" s="1">
        <v>250000</v>
      </c>
      <c r="I79" s="1">
        <v>245000</v>
      </c>
      <c r="J79" s="2">
        <f t="shared" si="2"/>
        <v>1.0204081632653061</v>
      </c>
      <c r="K79" s="11">
        <f t="shared" si="3"/>
        <v>8750</v>
      </c>
    </row>
    <row r="80" spans="1:11" x14ac:dyDescent="0.35">
      <c r="A80" s="1" t="s">
        <v>177</v>
      </c>
      <c r="B80" s="1" t="s">
        <v>144</v>
      </c>
      <c r="C80" s="1" t="s">
        <v>37</v>
      </c>
      <c r="D80" s="1" t="s">
        <v>24</v>
      </c>
      <c r="E80" s="1" t="s">
        <v>20</v>
      </c>
      <c r="F80" s="1" t="s">
        <v>32</v>
      </c>
      <c r="G80" s="1" t="s">
        <v>64</v>
      </c>
      <c r="H80" s="1">
        <v>990000</v>
      </c>
      <c r="I80" s="1">
        <v>1030000</v>
      </c>
      <c r="J80" s="2">
        <f t="shared" si="2"/>
        <v>0.96116504854368934</v>
      </c>
      <c r="K80" s="11">
        <f t="shared" si="3"/>
        <v>0</v>
      </c>
    </row>
    <row r="81" spans="1:11" x14ac:dyDescent="0.35">
      <c r="A81" s="1" t="s">
        <v>178</v>
      </c>
      <c r="B81" s="1" t="s">
        <v>132</v>
      </c>
      <c r="C81" s="1" t="s">
        <v>12</v>
      </c>
      <c r="D81" s="1" t="s">
        <v>45</v>
      </c>
      <c r="E81" s="1" t="s">
        <v>107</v>
      </c>
      <c r="F81" s="1" t="s">
        <v>25</v>
      </c>
      <c r="G81" s="1" t="s">
        <v>26</v>
      </c>
      <c r="H81" s="1">
        <v>950000</v>
      </c>
      <c r="I81" s="1">
        <v>1120000</v>
      </c>
      <c r="J81" s="2">
        <f t="shared" si="2"/>
        <v>0.8482142857142857</v>
      </c>
      <c r="K81" s="11">
        <f t="shared" si="3"/>
        <v>0</v>
      </c>
    </row>
    <row r="82" spans="1:11" x14ac:dyDescent="0.35">
      <c r="A82" s="1" t="s">
        <v>179</v>
      </c>
      <c r="B82" s="1" t="s">
        <v>48</v>
      </c>
      <c r="C82" s="1" t="s">
        <v>52</v>
      </c>
      <c r="D82" s="1" t="s">
        <v>24</v>
      </c>
      <c r="E82" s="1" t="s">
        <v>14</v>
      </c>
      <c r="F82" s="1" t="s">
        <v>15</v>
      </c>
      <c r="G82" s="1" t="s">
        <v>49</v>
      </c>
      <c r="H82" s="1">
        <v>1365000</v>
      </c>
      <c r="I82" s="1">
        <v>1240000</v>
      </c>
      <c r="J82" s="2">
        <f t="shared" si="2"/>
        <v>1.1008064516129032</v>
      </c>
      <c r="K82" s="11">
        <f t="shared" si="3"/>
        <v>31500.000000000004</v>
      </c>
    </row>
    <row r="83" spans="1:11" x14ac:dyDescent="0.35">
      <c r="A83" s="1" t="s">
        <v>180</v>
      </c>
      <c r="B83" s="1" t="s">
        <v>181</v>
      </c>
      <c r="C83" s="1" t="s">
        <v>12</v>
      </c>
      <c r="D83" s="1" t="s">
        <v>14</v>
      </c>
      <c r="E83" s="1" t="s">
        <v>63</v>
      </c>
      <c r="F83" s="1" t="s">
        <v>25</v>
      </c>
      <c r="G83" s="1" t="s">
        <v>39</v>
      </c>
      <c r="H83" s="1">
        <v>1665000</v>
      </c>
      <c r="I83" s="1">
        <v>1515000</v>
      </c>
      <c r="J83" s="2">
        <f t="shared" si="2"/>
        <v>1.0990099009900991</v>
      </c>
      <c r="K83" s="11">
        <f t="shared" si="3"/>
        <v>48000</v>
      </c>
    </row>
    <row r="84" spans="1:11" x14ac:dyDescent="0.35">
      <c r="A84" s="1" t="s">
        <v>182</v>
      </c>
      <c r="B84" s="1" t="s">
        <v>183</v>
      </c>
      <c r="C84" s="1" t="s">
        <v>29</v>
      </c>
      <c r="D84" s="1" t="s">
        <v>70</v>
      </c>
      <c r="E84" s="1" t="s">
        <v>54</v>
      </c>
      <c r="F84" s="1" t="s">
        <v>42</v>
      </c>
      <c r="G84" s="1" t="s">
        <v>39</v>
      </c>
      <c r="H84" s="1">
        <v>600000</v>
      </c>
      <c r="I84" s="1">
        <v>620000</v>
      </c>
      <c r="J84" s="2">
        <f t="shared" si="2"/>
        <v>0.967741935483871</v>
      </c>
      <c r="K84" s="11">
        <f t="shared" si="3"/>
        <v>0</v>
      </c>
    </row>
    <row r="85" spans="1:11" x14ac:dyDescent="0.35">
      <c r="A85" s="1" t="s">
        <v>184</v>
      </c>
      <c r="B85" s="1" t="s">
        <v>185</v>
      </c>
      <c r="C85" s="1" t="s">
        <v>52</v>
      </c>
      <c r="D85" s="1" t="s">
        <v>24</v>
      </c>
      <c r="E85" s="1" t="s">
        <v>67</v>
      </c>
      <c r="F85" s="1" t="s">
        <v>15</v>
      </c>
      <c r="G85" s="1" t="s">
        <v>64</v>
      </c>
      <c r="H85" s="1">
        <v>970000</v>
      </c>
      <c r="I85" s="1">
        <v>980000</v>
      </c>
      <c r="J85" s="2">
        <f t="shared" si="2"/>
        <v>0.98979591836734693</v>
      </c>
      <c r="K85" s="11">
        <f t="shared" si="3"/>
        <v>0</v>
      </c>
    </row>
    <row r="86" spans="1:11" x14ac:dyDescent="0.35">
      <c r="A86" s="1" t="s">
        <v>186</v>
      </c>
      <c r="B86" s="1" t="s">
        <v>23</v>
      </c>
      <c r="C86" s="1" t="s">
        <v>29</v>
      </c>
      <c r="D86" s="1" t="s">
        <v>30</v>
      </c>
      <c r="E86" s="1" t="s">
        <v>67</v>
      </c>
      <c r="F86" s="1" t="s">
        <v>25</v>
      </c>
      <c r="G86" s="1" t="s">
        <v>16</v>
      </c>
      <c r="H86" s="1">
        <v>1675000</v>
      </c>
      <c r="I86" s="1">
        <v>1625000</v>
      </c>
      <c r="J86" s="2">
        <f t="shared" si="2"/>
        <v>1.0307692307692307</v>
      </c>
      <c r="K86" s="11">
        <f t="shared" si="3"/>
        <v>48000</v>
      </c>
    </row>
    <row r="87" spans="1:11" x14ac:dyDescent="0.35">
      <c r="A87" s="1" t="s">
        <v>187</v>
      </c>
      <c r="B87" s="1" t="s">
        <v>58</v>
      </c>
      <c r="C87" s="1" t="s">
        <v>37</v>
      </c>
      <c r="D87" s="1" t="s">
        <v>24</v>
      </c>
      <c r="E87" s="1" t="s">
        <v>107</v>
      </c>
      <c r="F87" s="1" t="s">
        <v>25</v>
      </c>
      <c r="G87" s="1" t="s">
        <v>16</v>
      </c>
      <c r="H87" s="1">
        <v>1655000</v>
      </c>
      <c r="I87" s="1">
        <v>1715000</v>
      </c>
      <c r="J87" s="2">
        <f t="shared" si="2"/>
        <v>0.96501457725947526</v>
      </c>
      <c r="K87" s="11">
        <f t="shared" si="3"/>
        <v>0</v>
      </c>
    </row>
    <row r="88" spans="1:11" x14ac:dyDescent="0.35">
      <c r="A88" s="1" t="s">
        <v>188</v>
      </c>
      <c r="B88" s="1" t="s">
        <v>189</v>
      </c>
      <c r="C88" s="1" t="s">
        <v>12</v>
      </c>
      <c r="D88" s="1" t="s">
        <v>13</v>
      </c>
      <c r="E88" s="1" t="s">
        <v>67</v>
      </c>
      <c r="F88" s="1" t="s">
        <v>21</v>
      </c>
      <c r="G88" s="1" t="s">
        <v>64</v>
      </c>
      <c r="H88" s="1">
        <v>870000</v>
      </c>
      <c r="I88" s="1">
        <v>1015000</v>
      </c>
      <c r="J88" s="2">
        <f t="shared" si="2"/>
        <v>0.8571428571428571</v>
      </c>
      <c r="K88" s="11">
        <f t="shared" si="3"/>
        <v>0</v>
      </c>
    </row>
    <row r="89" spans="1:11" x14ac:dyDescent="0.35">
      <c r="A89" s="1" t="s">
        <v>190</v>
      </c>
      <c r="B89" s="1" t="s">
        <v>191</v>
      </c>
      <c r="C89" s="1" t="s">
        <v>37</v>
      </c>
      <c r="D89" s="1" t="s">
        <v>24</v>
      </c>
      <c r="E89" s="1" t="s">
        <v>63</v>
      </c>
      <c r="F89" s="1" t="s">
        <v>15</v>
      </c>
      <c r="G89" s="1" t="s">
        <v>49</v>
      </c>
      <c r="H89" s="1">
        <v>1705000</v>
      </c>
      <c r="I89" s="1">
        <v>1780000</v>
      </c>
      <c r="J89" s="2">
        <f t="shared" si="2"/>
        <v>0.9578651685393258</v>
      </c>
      <c r="K89" s="11">
        <f t="shared" si="3"/>
        <v>0</v>
      </c>
    </row>
    <row r="90" spans="1:11" x14ac:dyDescent="0.35">
      <c r="A90" s="1" t="s">
        <v>192</v>
      </c>
      <c r="B90" s="1" t="s">
        <v>69</v>
      </c>
      <c r="C90" s="1" t="s">
        <v>12</v>
      </c>
      <c r="D90" s="1" t="s">
        <v>53</v>
      </c>
      <c r="E90" s="1" t="s">
        <v>31</v>
      </c>
      <c r="F90" s="1" t="s">
        <v>42</v>
      </c>
      <c r="G90" s="1" t="s">
        <v>16</v>
      </c>
      <c r="H90" s="1">
        <v>785000</v>
      </c>
      <c r="I90" s="1">
        <v>745000</v>
      </c>
      <c r="J90" s="2">
        <f t="shared" si="2"/>
        <v>1.0536912751677852</v>
      </c>
      <c r="K90" s="11">
        <f t="shared" si="3"/>
        <v>39250</v>
      </c>
    </row>
    <row r="91" spans="1:11" x14ac:dyDescent="0.35">
      <c r="A91" s="1" t="s">
        <v>193</v>
      </c>
      <c r="B91" s="1" t="s">
        <v>136</v>
      </c>
      <c r="C91" s="1" t="s">
        <v>29</v>
      </c>
      <c r="D91" s="1" t="s">
        <v>30</v>
      </c>
      <c r="E91" s="1" t="s">
        <v>31</v>
      </c>
      <c r="F91" s="1" t="s">
        <v>15</v>
      </c>
      <c r="G91" s="1" t="s">
        <v>26</v>
      </c>
      <c r="H91" s="1">
        <v>570000</v>
      </c>
      <c r="I91" s="1">
        <v>450000</v>
      </c>
      <c r="J91" s="2">
        <f t="shared" si="2"/>
        <v>1.2666666666666666</v>
      </c>
      <c r="K91" s="11">
        <f t="shared" si="3"/>
        <v>19950.000000000004</v>
      </c>
    </row>
    <row r="92" spans="1:11" x14ac:dyDescent="0.35">
      <c r="A92" s="1" t="s">
        <v>194</v>
      </c>
      <c r="B92" s="1" t="s">
        <v>195</v>
      </c>
      <c r="C92" s="1" t="s">
        <v>12</v>
      </c>
      <c r="D92" s="1" t="s">
        <v>70</v>
      </c>
      <c r="E92" s="1" t="s">
        <v>14</v>
      </c>
      <c r="F92" s="1" t="s">
        <v>25</v>
      </c>
      <c r="G92" s="1" t="s">
        <v>39</v>
      </c>
      <c r="H92" s="1">
        <v>1270000</v>
      </c>
      <c r="I92" s="1">
        <v>1185000</v>
      </c>
      <c r="J92" s="2">
        <f t="shared" si="2"/>
        <v>1.0717299578059072</v>
      </c>
      <c r="K92" s="11">
        <f t="shared" si="3"/>
        <v>48000</v>
      </c>
    </row>
    <row r="93" spans="1:11" x14ac:dyDescent="0.35">
      <c r="A93" s="1" t="s">
        <v>196</v>
      </c>
      <c r="B93" s="1" t="s">
        <v>197</v>
      </c>
      <c r="C93" s="1" t="s">
        <v>37</v>
      </c>
      <c r="D93" s="1" t="s">
        <v>53</v>
      </c>
      <c r="E93" s="1" t="s">
        <v>54</v>
      </c>
      <c r="F93" s="1" t="s">
        <v>25</v>
      </c>
      <c r="G93" s="1" t="s">
        <v>26</v>
      </c>
      <c r="H93" s="1">
        <v>1750000</v>
      </c>
      <c r="I93" s="1">
        <v>1640000</v>
      </c>
      <c r="J93" s="2">
        <f t="shared" si="2"/>
        <v>1.0670731707317074</v>
      </c>
      <c r="K93" s="11">
        <f t="shared" si="3"/>
        <v>48000</v>
      </c>
    </row>
    <row r="94" spans="1:11" x14ac:dyDescent="0.35">
      <c r="A94" s="1" t="s">
        <v>198</v>
      </c>
      <c r="B94" s="1" t="s">
        <v>155</v>
      </c>
      <c r="C94" s="1" t="s">
        <v>12</v>
      </c>
      <c r="D94" s="1" t="s">
        <v>53</v>
      </c>
      <c r="E94" s="1" t="s">
        <v>20</v>
      </c>
      <c r="F94" s="1" t="s">
        <v>32</v>
      </c>
      <c r="G94" s="1" t="s">
        <v>16</v>
      </c>
      <c r="H94" s="1">
        <v>820000</v>
      </c>
      <c r="I94" s="1">
        <v>925000</v>
      </c>
      <c r="J94" s="2">
        <f t="shared" si="2"/>
        <v>0.88648648648648654</v>
      </c>
      <c r="K94" s="11">
        <f t="shared" si="3"/>
        <v>0</v>
      </c>
    </row>
    <row r="95" spans="1:11" x14ac:dyDescent="0.35">
      <c r="A95" s="1" t="s">
        <v>199</v>
      </c>
      <c r="B95" s="1" t="s">
        <v>200</v>
      </c>
      <c r="C95" s="1" t="s">
        <v>12</v>
      </c>
      <c r="D95" s="1" t="s">
        <v>45</v>
      </c>
      <c r="E95" s="1" t="s">
        <v>107</v>
      </c>
      <c r="F95" s="1" t="s">
        <v>32</v>
      </c>
      <c r="G95" s="1" t="s">
        <v>49</v>
      </c>
      <c r="H95" s="1">
        <v>250000</v>
      </c>
      <c r="I95" s="1">
        <v>370000</v>
      </c>
      <c r="J95" s="2">
        <f t="shared" si="2"/>
        <v>0.67567567567567566</v>
      </c>
      <c r="K95" s="11">
        <f t="shared" si="3"/>
        <v>0</v>
      </c>
    </row>
    <row r="96" spans="1:11" x14ac:dyDescent="0.35">
      <c r="A96" s="1" t="s">
        <v>201</v>
      </c>
      <c r="B96" s="1" t="s">
        <v>202</v>
      </c>
      <c r="C96" s="1" t="s">
        <v>12</v>
      </c>
      <c r="D96" s="1" t="s">
        <v>45</v>
      </c>
      <c r="E96" s="1" t="s">
        <v>67</v>
      </c>
      <c r="F96" s="1" t="s">
        <v>15</v>
      </c>
      <c r="G96" s="1" t="s">
        <v>39</v>
      </c>
      <c r="H96" s="1">
        <v>1600000</v>
      </c>
      <c r="I96" s="1">
        <v>1525000</v>
      </c>
      <c r="J96" s="2">
        <f t="shared" si="2"/>
        <v>1.0491803278688525</v>
      </c>
      <c r="K96" s="11">
        <f t="shared" si="3"/>
        <v>31500.000000000004</v>
      </c>
    </row>
    <row r="97" spans="1:11" x14ac:dyDescent="0.35">
      <c r="A97" s="1" t="s">
        <v>203</v>
      </c>
      <c r="B97" s="1" t="s">
        <v>197</v>
      </c>
      <c r="C97" s="1" t="s">
        <v>52</v>
      </c>
      <c r="D97" s="1" t="s">
        <v>53</v>
      </c>
      <c r="E97" s="1" t="s">
        <v>31</v>
      </c>
      <c r="F97" s="1" t="s">
        <v>15</v>
      </c>
      <c r="G97" s="1" t="s">
        <v>64</v>
      </c>
      <c r="H97" s="1">
        <v>820000</v>
      </c>
      <c r="I97" s="1">
        <v>640000</v>
      </c>
      <c r="J97" s="2">
        <f t="shared" si="2"/>
        <v>1.28125</v>
      </c>
      <c r="K97" s="11">
        <f t="shared" si="3"/>
        <v>28700.000000000004</v>
      </c>
    </row>
    <row r="98" spans="1:11" x14ac:dyDescent="0.35">
      <c r="A98" s="1" t="s">
        <v>204</v>
      </c>
      <c r="B98" s="1" t="s">
        <v>200</v>
      </c>
      <c r="C98" s="1" t="s">
        <v>29</v>
      </c>
      <c r="D98" s="1" t="s">
        <v>14</v>
      </c>
      <c r="E98" s="1" t="s">
        <v>63</v>
      </c>
      <c r="F98" s="1" t="s">
        <v>21</v>
      </c>
      <c r="G98" s="1" t="s">
        <v>49</v>
      </c>
      <c r="H98" s="1">
        <v>1465000</v>
      </c>
      <c r="I98" s="1">
        <v>1330000</v>
      </c>
      <c r="J98" s="2">
        <f t="shared" si="2"/>
        <v>1.1015037593984962</v>
      </c>
      <c r="K98" s="11">
        <f t="shared" si="3"/>
        <v>21000</v>
      </c>
    </row>
    <row r="99" spans="1:11" x14ac:dyDescent="0.35">
      <c r="A99" s="1" t="s">
        <v>205</v>
      </c>
      <c r="B99" s="1" t="s">
        <v>206</v>
      </c>
      <c r="C99" s="1" t="s">
        <v>37</v>
      </c>
      <c r="D99" s="1" t="s">
        <v>30</v>
      </c>
      <c r="E99" s="1" t="s">
        <v>31</v>
      </c>
      <c r="F99" s="1" t="s">
        <v>15</v>
      </c>
      <c r="G99" s="1" t="s">
        <v>26</v>
      </c>
      <c r="H99" s="1">
        <v>390000</v>
      </c>
      <c r="I99" s="1">
        <v>580000</v>
      </c>
      <c r="J99" s="2">
        <f t="shared" si="2"/>
        <v>0.67241379310344829</v>
      </c>
      <c r="K99" s="11">
        <f t="shared" si="3"/>
        <v>0</v>
      </c>
    </row>
    <row r="100" spans="1:11" x14ac:dyDescent="0.35">
      <c r="A100" s="1" t="s">
        <v>207</v>
      </c>
      <c r="B100" s="1" t="s">
        <v>183</v>
      </c>
      <c r="C100" s="1" t="s">
        <v>52</v>
      </c>
      <c r="D100" s="1" t="s">
        <v>24</v>
      </c>
      <c r="E100" s="1" t="s">
        <v>38</v>
      </c>
      <c r="F100" s="1" t="s">
        <v>25</v>
      </c>
      <c r="G100" s="1" t="s">
        <v>49</v>
      </c>
      <c r="H100" s="1">
        <v>1195000</v>
      </c>
      <c r="I100" s="1">
        <v>1250000</v>
      </c>
      <c r="J100" s="2">
        <f t="shared" si="2"/>
        <v>0.95599999999999996</v>
      </c>
      <c r="K100" s="11">
        <f t="shared" si="3"/>
        <v>0</v>
      </c>
    </row>
    <row r="101" spans="1:11" x14ac:dyDescent="0.35">
      <c r="A101" s="1" t="s">
        <v>208</v>
      </c>
      <c r="B101" s="1" t="s">
        <v>85</v>
      </c>
      <c r="C101" s="1" t="s">
        <v>12</v>
      </c>
      <c r="D101" s="1" t="s">
        <v>19</v>
      </c>
      <c r="E101" s="1" t="s">
        <v>54</v>
      </c>
      <c r="F101" s="1" t="s">
        <v>25</v>
      </c>
      <c r="G101" s="1" t="s">
        <v>26</v>
      </c>
      <c r="H101" s="1">
        <v>755000</v>
      </c>
      <c r="I101" s="1">
        <v>955000</v>
      </c>
      <c r="J101" s="2">
        <f t="shared" si="2"/>
        <v>0.79057591623036649</v>
      </c>
      <c r="K101" s="11">
        <f t="shared" si="3"/>
        <v>0</v>
      </c>
    </row>
    <row r="102" spans="1:11" x14ac:dyDescent="0.35">
      <c r="A102" s="1" t="s">
        <v>209</v>
      </c>
      <c r="B102" s="1" t="s">
        <v>210</v>
      </c>
      <c r="C102" s="1" t="s">
        <v>52</v>
      </c>
      <c r="D102" s="1" t="s">
        <v>45</v>
      </c>
      <c r="E102" s="1" t="s">
        <v>20</v>
      </c>
      <c r="F102" s="1" t="s">
        <v>15</v>
      </c>
      <c r="G102" s="1" t="s">
        <v>16</v>
      </c>
      <c r="H102" s="1">
        <v>745000</v>
      </c>
      <c r="I102" s="1">
        <v>800000</v>
      </c>
      <c r="J102" s="2">
        <f t="shared" si="2"/>
        <v>0.93125000000000002</v>
      </c>
      <c r="K102" s="11">
        <f t="shared" si="3"/>
        <v>0</v>
      </c>
    </row>
    <row r="103" spans="1:11" x14ac:dyDescent="0.35">
      <c r="A103" s="1" t="s">
        <v>211</v>
      </c>
      <c r="B103" s="1" t="s">
        <v>172</v>
      </c>
      <c r="C103" s="1" t="s">
        <v>12</v>
      </c>
      <c r="D103" s="1" t="s">
        <v>70</v>
      </c>
      <c r="E103" s="1" t="s">
        <v>63</v>
      </c>
      <c r="F103" s="1" t="s">
        <v>25</v>
      </c>
      <c r="G103" s="1" t="s">
        <v>46</v>
      </c>
      <c r="H103" s="1">
        <v>725000</v>
      </c>
      <c r="I103" s="1">
        <v>785000</v>
      </c>
      <c r="J103" s="2">
        <f t="shared" si="2"/>
        <v>0.92356687898089174</v>
      </c>
      <c r="K103" s="11">
        <f t="shared" si="3"/>
        <v>0</v>
      </c>
    </row>
    <row r="104" spans="1:11" x14ac:dyDescent="0.35">
      <c r="A104" s="1" t="s">
        <v>212</v>
      </c>
      <c r="B104" s="1" t="s">
        <v>174</v>
      </c>
      <c r="C104" s="1" t="s">
        <v>12</v>
      </c>
      <c r="D104" s="1" t="s">
        <v>14</v>
      </c>
      <c r="E104" s="1" t="s">
        <v>107</v>
      </c>
      <c r="F104" s="1" t="s">
        <v>21</v>
      </c>
      <c r="G104" s="1" t="s">
        <v>39</v>
      </c>
      <c r="H104" s="1">
        <v>310000</v>
      </c>
      <c r="I104" s="1">
        <v>200000</v>
      </c>
      <c r="J104" s="2">
        <f t="shared" si="2"/>
        <v>1.55</v>
      </c>
      <c r="K104" s="11">
        <f t="shared" si="3"/>
        <v>9300</v>
      </c>
    </row>
    <row r="105" spans="1:11" x14ac:dyDescent="0.35">
      <c r="A105" s="1" t="s">
        <v>213</v>
      </c>
      <c r="B105" s="1" t="s">
        <v>66</v>
      </c>
      <c r="C105" s="1" t="s">
        <v>52</v>
      </c>
      <c r="D105" s="1" t="s">
        <v>19</v>
      </c>
      <c r="E105" s="1" t="s">
        <v>107</v>
      </c>
      <c r="F105" s="1" t="s">
        <v>25</v>
      </c>
      <c r="G105" s="1" t="s">
        <v>49</v>
      </c>
      <c r="H105" s="1">
        <v>1050000</v>
      </c>
      <c r="I105" s="1">
        <v>1180000</v>
      </c>
      <c r="J105" s="2">
        <f t="shared" si="2"/>
        <v>0.88983050847457623</v>
      </c>
      <c r="K105" s="11">
        <f t="shared" si="3"/>
        <v>0</v>
      </c>
    </row>
    <row r="106" spans="1:11" x14ac:dyDescent="0.35">
      <c r="A106" s="1" t="s">
        <v>214</v>
      </c>
      <c r="B106" s="1" t="s">
        <v>85</v>
      </c>
      <c r="C106" s="1" t="s">
        <v>37</v>
      </c>
      <c r="D106" s="1" t="s">
        <v>13</v>
      </c>
      <c r="E106" s="1" t="s">
        <v>38</v>
      </c>
      <c r="F106" s="1" t="s">
        <v>42</v>
      </c>
      <c r="G106" s="1" t="s">
        <v>39</v>
      </c>
      <c r="H106" s="1">
        <v>1445000</v>
      </c>
      <c r="I106" s="1">
        <v>1625000</v>
      </c>
      <c r="J106" s="2">
        <f t="shared" si="2"/>
        <v>0.88923076923076927</v>
      </c>
      <c r="K106" s="11">
        <f t="shared" si="3"/>
        <v>0</v>
      </c>
    </row>
    <row r="107" spans="1:11" x14ac:dyDescent="0.35">
      <c r="A107" s="1" t="s">
        <v>215</v>
      </c>
      <c r="B107" s="1" t="s">
        <v>216</v>
      </c>
      <c r="C107" s="1" t="s">
        <v>12</v>
      </c>
      <c r="D107" s="1" t="s">
        <v>13</v>
      </c>
      <c r="E107" s="1" t="s">
        <v>63</v>
      </c>
      <c r="F107" s="1" t="s">
        <v>21</v>
      </c>
      <c r="G107" s="1" t="s">
        <v>46</v>
      </c>
      <c r="H107" s="1">
        <v>525000</v>
      </c>
      <c r="I107" s="1">
        <v>725000</v>
      </c>
      <c r="J107" s="2">
        <f t="shared" si="2"/>
        <v>0.72413793103448276</v>
      </c>
      <c r="K107" s="11">
        <f t="shared" si="3"/>
        <v>0</v>
      </c>
    </row>
    <row r="108" spans="1:11" x14ac:dyDescent="0.35">
      <c r="A108" s="1" t="s">
        <v>217</v>
      </c>
      <c r="B108" s="1" t="s">
        <v>95</v>
      </c>
      <c r="C108" s="1" t="s">
        <v>52</v>
      </c>
      <c r="D108" s="1" t="s">
        <v>24</v>
      </c>
      <c r="E108" s="1" t="s">
        <v>20</v>
      </c>
      <c r="F108" s="1" t="s">
        <v>42</v>
      </c>
      <c r="G108" s="1" t="s">
        <v>46</v>
      </c>
      <c r="H108" s="1">
        <v>780000</v>
      </c>
      <c r="I108" s="1">
        <v>740000</v>
      </c>
      <c r="J108" s="2">
        <f t="shared" si="2"/>
        <v>1.0540540540540539</v>
      </c>
      <c r="K108" s="11">
        <f t="shared" si="3"/>
        <v>39000</v>
      </c>
    </row>
    <row r="109" spans="1:11" x14ac:dyDescent="0.35">
      <c r="A109" s="1" t="s">
        <v>218</v>
      </c>
      <c r="B109" s="1" t="s">
        <v>219</v>
      </c>
      <c r="C109" s="1" t="s">
        <v>29</v>
      </c>
      <c r="D109" s="1" t="s">
        <v>13</v>
      </c>
      <c r="E109" s="1" t="s">
        <v>38</v>
      </c>
      <c r="F109" s="1" t="s">
        <v>25</v>
      </c>
      <c r="G109" s="1" t="s">
        <v>49</v>
      </c>
      <c r="H109" s="1">
        <v>750000</v>
      </c>
      <c r="I109" s="1">
        <v>715000</v>
      </c>
      <c r="J109" s="2">
        <f t="shared" si="2"/>
        <v>1.048951048951049</v>
      </c>
      <c r="K109" s="11">
        <f t="shared" si="3"/>
        <v>30000</v>
      </c>
    </row>
    <row r="110" spans="1:11" x14ac:dyDescent="0.35">
      <c r="A110" s="1" t="s">
        <v>220</v>
      </c>
      <c r="B110" s="1" t="s">
        <v>221</v>
      </c>
      <c r="C110" s="1" t="s">
        <v>37</v>
      </c>
      <c r="D110" s="1" t="s">
        <v>14</v>
      </c>
      <c r="E110" s="1" t="s">
        <v>63</v>
      </c>
      <c r="F110" s="1" t="s">
        <v>25</v>
      </c>
      <c r="G110" s="1" t="s">
        <v>46</v>
      </c>
      <c r="H110" s="1">
        <v>325000</v>
      </c>
      <c r="I110" s="1">
        <v>200000</v>
      </c>
      <c r="J110" s="2">
        <f t="shared" si="2"/>
        <v>1.625</v>
      </c>
      <c r="K110" s="11">
        <f t="shared" si="3"/>
        <v>13000</v>
      </c>
    </row>
    <row r="111" spans="1:11" x14ac:dyDescent="0.35">
      <c r="A111" s="1" t="s">
        <v>222</v>
      </c>
      <c r="B111" s="1" t="s">
        <v>62</v>
      </c>
      <c r="C111" s="1" t="s">
        <v>12</v>
      </c>
      <c r="D111" s="1" t="s">
        <v>13</v>
      </c>
      <c r="E111" s="1" t="s">
        <v>38</v>
      </c>
      <c r="F111" s="1" t="s">
        <v>25</v>
      </c>
      <c r="G111" s="1" t="s">
        <v>64</v>
      </c>
      <c r="H111" s="1">
        <v>410000</v>
      </c>
      <c r="I111" s="1">
        <v>575000</v>
      </c>
      <c r="J111" s="2">
        <f t="shared" si="2"/>
        <v>0.71304347826086956</v>
      </c>
      <c r="K111" s="11">
        <f t="shared" si="3"/>
        <v>0</v>
      </c>
    </row>
    <row r="112" spans="1:11" x14ac:dyDescent="0.35">
      <c r="A112" s="1" t="s">
        <v>223</v>
      </c>
      <c r="B112" s="1" t="s">
        <v>51</v>
      </c>
      <c r="C112" s="1" t="s">
        <v>52</v>
      </c>
      <c r="D112" s="1" t="s">
        <v>14</v>
      </c>
      <c r="E112" s="1" t="s">
        <v>20</v>
      </c>
      <c r="F112" s="1" t="s">
        <v>15</v>
      </c>
      <c r="G112" s="1" t="s">
        <v>46</v>
      </c>
      <c r="H112" s="1">
        <v>360000</v>
      </c>
      <c r="I112" s="1">
        <v>395000</v>
      </c>
      <c r="J112" s="2">
        <f t="shared" si="2"/>
        <v>0.91139240506329111</v>
      </c>
      <c r="K112" s="11">
        <f t="shared" si="3"/>
        <v>0</v>
      </c>
    </row>
    <row r="113" spans="1:11" x14ac:dyDescent="0.35">
      <c r="A113" s="1" t="s">
        <v>224</v>
      </c>
      <c r="B113" s="1" t="s">
        <v>225</v>
      </c>
      <c r="C113" s="1" t="s">
        <v>37</v>
      </c>
      <c r="D113" s="1" t="s">
        <v>45</v>
      </c>
      <c r="E113" s="1" t="s">
        <v>63</v>
      </c>
      <c r="F113" s="1" t="s">
        <v>21</v>
      </c>
      <c r="G113" s="1" t="s">
        <v>39</v>
      </c>
      <c r="H113" s="1">
        <v>520000</v>
      </c>
      <c r="I113" s="1">
        <v>420000</v>
      </c>
      <c r="J113" s="2">
        <f t="shared" si="2"/>
        <v>1.2380952380952381</v>
      </c>
      <c r="K113" s="11">
        <f t="shared" si="3"/>
        <v>15600</v>
      </c>
    </row>
    <row r="114" spans="1:11" x14ac:dyDescent="0.35">
      <c r="A114" s="1" t="s">
        <v>226</v>
      </c>
      <c r="B114" s="1" t="s">
        <v>227</v>
      </c>
      <c r="C114" s="1" t="s">
        <v>52</v>
      </c>
      <c r="D114" s="1" t="s">
        <v>70</v>
      </c>
      <c r="E114" s="1" t="s">
        <v>67</v>
      </c>
      <c r="F114" s="1" t="s">
        <v>21</v>
      </c>
      <c r="G114" s="1" t="s">
        <v>64</v>
      </c>
      <c r="H114" s="1">
        <v>1520000</v>
      </c>
      <c r="I114" s="1">
        <v>1605000</v>
      </c>
      <c r="J114" s="2">
        <f t="shared" si="2"/>
        <v>0.9470404984423676</v>
      </c>
      <c r="K114" s="11">
        <f t="shared" si="3"/>
        <v>0</v>
      </c>
    </row>
    <row r="115" spans="1:11" x14ac:dyDescent="0.35">
      <c r="A115" s="1" t="s">
        <v>228</v>
      </c>
      <c r="B115" s="1" t="s">
        <v>229</v>
      </c>
      <c r="C115" s="1" t="s">
        <v>29</v>
      </c>
      <c r="D115" s="1" t="s">
        <v>24</v>
      </c>
      <c r="E115" s="1" t="s">
        <v>107</v>
      </c>
      <c r="F115" s="1" t="s">
        <v>15</v>
      </c>
      <c r="G115" s="1" t="s">
        <v>26</v>
      </c>
      <c r="H115" s="1">
        <v>1425000</v>
      </c>
      <c r="I115" s="1">
        <v>1395000</v>
      </c>
      <c r="J115" s="2">
        <f t="shared" si="2"/>
        <v>1.021505376344086</v>
      </c>
      <c r="K115" s="11">
        <f t="shared" si="3"/>
        <v>31500.000000000004</v>
      </c>
    </row>
    <row r="116" spans="1:11" x14ac:dyDescent="0.35">
      <c r="A116" s="1" t="s">
        <v>230</v>
      </c>
      <c r="B116" s="1" t="s">
        <v>231</v>
      </c>
      <c r="C116" s="1" t="s">
        <v>52</v>
      </c>
      <c r="D116" s="1" t="s">
        <v>70</v>
      </c>
      <c r="E116" s="1" t="s">
        <v>63</v>
      </c>
      <c r="F116" s="1" t="s">
        <v>25</v>
      </c>
      <c r="G116" s="1" t="s">
        <v>46</v>
      </c>
      <c r="H116" s="1">
        <v>415000</v>
      </c>
      <c r="I116" s="1">
        <v>595000</v>
      </c>
      <c r="J116" s="2">
        <f t="shared" si="2"/>
        <v>0.69747899159663862</v>
      </c>
      <c r="K116" s="11">
        <f t="shared" si="3"/>
        <v>0</v>
      </c>
    </row>
    <row r="117" spans="1:11" x14ac:dyDescent="0.35">
      <c r="A117" s="1" t="s">
        <v>232</v>
      </c>
      <c r="B117" s="1" t="s">
        <v>66</v>
      </c>
      <c r="C117" s="1" t="s">
        <v>12</v>
      </c>
      <c r="D117" s="1" t="s">
        <v>24</v>
      </c>
      <c r="E117" s="1" t="s">
        <v>54</v>
      </c>
      <c r="F117" s="1" t="s">
        <v>32</v>
      </c>
      <c r="G117" s="1" t="s">
        <v>49</v>
      </c>
      <c r="H117" s="1">
        <v>925000</v>
      </c>
      <c r="I117" s="1">
        <v>730000</v>
      </c>
      <c r="J117" s="2">
        <f t="shared" si="2"/>
        <v>1.2671232876712328</v>
      </c>
      <c r="K117" s="11">
        <f t="shared" si="3"/>
        <v>12500</v>
      </c>
    </row>
    <row r="118" spans="1:11" x14ac:dyDescent="0.35">
      <c r="A118" s="1" t="s">
        <v>233</v>
      </c>
      <c r="B118" s="1" t="s">
        <v>174</v>
      </c>
      <c r="C118" s="1" t="s">
        <v>37</v>
      </c>
      <c r="D118" s="1" t="s">
        <v>19</v>
      </c>
      <c r="E118" s="1" t="s">
        <v>20</v>
      </c>
      <c r="F118" s="1" t="s">
        <v>25</v>
      </c>
      <c r="G118" s="1" t="s">
        <v>64</v>
      </c>
      <c r="H118" s="1">
        <v>690000</v>
      </c>
      <c r="I118" s="1">
        <v>745000</v>
      </c>
      <c r="J118" s="2">
        <f t="shared" si="2"/>
        <v>0.9261744966442953</v>
      </c>
      <c r="K118" s="11">
        <f t="shared" si="3"/>
        <v>0</v>
      </c>
    </row>
    <row r="119" spans="1:11" x14ac:dyDescent="0.35">
      <c r="A119" s="1" t="s">
        <v>234</v>
      </c>
      <c r="B119" s="1" t="s">
        <v>69</v>
      </c>
      <c r="C119" s="1" t="s">
        <v>52</v>
      </c>
      <c r="D119" s="1" t="s">
        <v>45</v>
      </c>
      <c r="E119" s="1" t="s">
        <v>67</v>
      </c>
      <c r="F119" s="1" t="s">
        <v>15</v>
      </c>
      <c r="G119" s="1" t="s">
        <v>39</v>
      </c>
      <c r="H119" s="1">
        <v>965000</v>
      </c>
      <c r="I119" s="1">
        <v>805000</v>
      </c>
      <c r="J119" s="2">
        <f t="shared" si="2"/>
        <v>1.1987577639751552</v>
      </c>
      <c r="K119" s="11">
        <f t="shared" si="3"/>
        <v>31500.000000000004</v>
      </c>
    </row>
    <row r="120" spans="1:11" x14ac:dyDescent="0.35">
      <c r="A120" s="1" t="s">
        <v>235</v>
      </c>
      <c r="B120" s="1" t="s">
        <v>236</v>
      </c>
      <c r="C120" s="1" t="s">
        <v>52</v>
      </c>
      <c r="D120" s="1" t="s">
        <v>19</v>
      </c>
      <c r="E120" s="1" t="s">
        <v>38</v>
      </c>
      <c r="F120" s="1" t="s">
        <v>21</v>
      </c>
      <c r="G120" s="1" t="s">
        <v>46</v>
      </c>
      <c r="H120" s="1">
        <v>725000</v>
      </c>
      <c r="I120" s="1">
        <v>770000</v>
      </c>
      <c r="J120" s="2">
        <f t="shared" si="2"/>
        <v>0.94155844155844159</v>
      </c>
      <c r="K120" s="11">
        <f t="shared" si="3"/>
        <v>0</v>
      </c>
    </row>
    <row r="121" spans="1:11" x14ac:dyDescent="0.35">
      <c r="A121" s="1" t="s">
        <v>237</v>
      </c>
      <c r="B121" s="1" t="s">
        <v>238</v>
      </c>
      <c r="C121" s="1" t="s">
        <v>29</v>
      </c>
      <c r="D121" s="1" t="s">
        <v>30</v>
      </c>
      <c r="E121" s="1" t="s">
        <v>54</v>
      </c>
      <c r="F121" s="1" t="s">
        <v>25</v>
      </c>
      <c r="G121" s="1" t="s">
        <v>46</v>
      </c>
      <c r="H121" s="1">
        <v>890000</v>
      </c>
      <c r="I121" s="1">
        <v>935000</v>
      </c>
      <c r="J121" s="2">
        <f t="shared" si="2"/>
        <v>0.95187165775401072</v>
      </c>
      <c r="K121" s="11">
        <f t="shared" si="3"/>
        <v>0</v>
      </c>
    </row>
    <row r="122" spans="1:11" x14ac:dyDescent="0.35">
      <c r="A122" s="1" t="s">
        <v>239</v>
      </c>
      <c r="B122" s="1" t="s">
        <v>104</v>
      </c>
      <c r="C122" s="1" t="s">
        <v>37</v>
      </c>
      <c r="D122" s="1" t="s">
        <v>13</v>
      </c>
      <c r="E122" s="1" t="s">
        <v>14</v>
      </c>
      <c r="F122" s="1" t="s">
        <v>32</v>
      </c>
      <c r="G122" s="1" t="s">
        <v>64</v>
      </c>
      <c r="H122" s="1">
        <v>260000</v>
      </c>
      <c r="I122" s="1">
        <v>200000</v>
      </c>
      <c r="J122" s="2">
        <f t="shared" si="2"/>
        <v>1.3</v>
      </c>
      <c r="K122" s="11">
        <f t="shared" si="3"/>
        <v>6500</v>
      </c>
    </row>
    <row r="123" spans="1:11" x14ac:dyDescent="0.35">
      <c r="A123" s="1" t="s">
        <v>240</v>
      </c>
      <c r="B123" s="1" t="s">
        <v>140</v>
      </c>
      <c r="C123" s="1" t="s">
        <v>29</v>
      </c>
      <c r="D123" s="1" t="s">
        <v>30</v>
      </c>
      <c r="E123" s="1" t="s">
        <v>38</v>
      </c>
      <c r="F123" s="1" t="s">
        <v>21</v>
      </c>
      <c r="G123" s="1" t="s">
        <v>16</v>
      </c>
      <c r="H123" s="1">
        <v>555000</v>
      </c>
      <c r="I123" s="1">
        <v>725000</v>
      </c>
      <c r="J123" s="2">
        <f t="shared" si="2"/>
        <v>0.76551724137931032</v>
      </c>
      <c r="K123" s="11">
        <f t="shared" si="3"/>
        <v>0</v>
      </c>
    </row>
    <row r="124" spans="1:11" x14ac:dyDescent="0.35">
      <c r="A124" s="1" t="s">
        <v>241</v>
      </c>
      <c r="B124" s="1" t="s">
        <v>128</v>
      </c>
      <c r="C124" s="1" t="s">
        <v>12</v>
      </c>
      <c r="D124" s="1" t="s">
        <v>30</v>
      </c>
      <c r="E124" s="1" t="s">
        <v>38</v>
      </c>
      <c r="F124" s="1" t="s">
        <v>21</v>
      </c>
      <c r="G124" s="1" t="s">
        <v>26</v>
      </c>
      <c r="H124" s="1">
        <v>1395000</v>
      </c>
      <c r="I124" s="1">
        <v>1210000</v>
      </c>
      <c r="J124" s="2">
        <f t="shared" si="2"/>
        <v>1.1528925619834711</v>
      </c>
      <c r="K124" s="11">
        <f t="shared" si="3"/>
        <v>21000</v>
      </c>
    </row>
    <row r="125" spans="1:11" x14ac:dyDescent="0.35">
      <c r="A125" s="1" t="s">
        <v>242</v>
      </c>
      <c r="B125" s="1" t="s">
        <v>243</v>
      </c>
      <c r="C125" s="1" t="s">
        <v>29</v>
      </c>
      <c r="D125" s="1" t="s">
        <v>45</v>
      </c>
      <c r="E125" s="1" t="s">
        <v>14</v>
      </c>
      <c r="F125" s="1" t="s">
        <v>32</v>
      </c>
      <c r="G125" s="1" t="s">
        <v>16</v>
      </c>
      <c r="H125" s="1">
        <v>1190000</v>
      </c>
      <c r="I125" s="1">
        <v>1175000</v>
      </c>
      <c r="J125" s="2">
        <f t="shared" si="2"/>
        <v>1.0127659574468084</v>
      </c>
      <c r="K125" s="11">
        <f t="shared" si="3"/>
        <v>12500</v>
      </c>
    </row>
    <row r="126" spans="1:11" x14ac:dyDescent="0.35">
      <c r="A126" s="1" t="s">
        <v>244</v>
      </c>
      <c r="B126" s="1" t="s">
        <v>245</v>
      </c>
      <c r="C126" s="1" t="s">
        <v>52</v>
      </c>
      <c r="D126" s="1" t="s">
        <v>70</v>
      </c>
      <c r="E126" s="1" t="s">
        <v>31</v>
      </c>
      <c r="F126" s="1" t="s">
        <v>21</v>
      </c>
      <c r="G126" s="1" t="s">
        <v>46</v>
      </c>
      <c r="H126" s="1">
        <v>275000</v>
      </c>
      <c r="I126" s="1">
        <v>270000</v>
      </c>
      <c r="J126" s="2">
        <f t="shared" si="2"/>
        <v>1.0185185185185186</v>
      </c>
      <c r="K126" s="11">
        <f t="shared" si="3"/>
        <v>8250</v>
      </c>
    </row>
    <row r="127" spans="1:11" x14ac:dyDescent="0.35">
      <c r="A127" s="1" t="s">
        <v>246</v>
      </c>
      <c r="B127" s="1" t="s">
        <v>219</v>
      </c>
      <c r="C127" s="1" t="s">
        <v>12</v>
      </c>
      <c r="D127" s="1" t="s">
        <v>24</v>
      </c>
      <c r="E127" s="1" t="s">
        <v>20</v>
      </c>
      <c r="F127" s="1" t="s">
        <v>21</v>
      </c>
      <c r="G127" s="1" t="s">
        <v>39</v>
      </c>
      <c r="H127" s="1">
        <v>330000</v>
      </c>
      <c r="I127" s="1">
        <v>215000</v>
      </c>
      <c r="J127" s="2">
        <f t="shared" si="2"/>
        <v>1.5348837209302326</v>
      </c>
      <c r="K127" s="11">
        <f t="shared" si="3"/>
        <v>9900</v>
      </c>
    </row>
    <row r="128" spans="1:11" x14ac:dyDescent="0.35">
      <c r="A128" s="1" t="s">
        <v>247</v>
      </c>
      <c r="B128" s="1" t="s">
        <v>118</v>
      </c>
      <c r="C128" s="1" t="s">
        <v>29</v>
      </c>
      <c r="D128" s="1" t="s">
        <v>24</v>
      </c>
      <c r="E128" s="1" t="s">
        <v>31</v>
      </c>
      <c r="F128" s="1" t="s">
        <v>42</v>
      </c>
      <c r="G128" s="1" t="s">
        <v>39</v>
      </c>
      <c r="H128" s="1">
        <v>645000</v>
      </c>
      <c r="I128" s="1">
        <v>505000</v>
      </c>
      <c r="J128" s="2">
        <f t="shared" si="2"/>
        <v>1.2772277227722773</v>
      </c>
      <c r="K128" s="11">
        <f t="shared" si="3"/>
        <v>32250</v>
      </c>
    </row>
    <row r="129" spans="1:11" x14ac:dyDescent="0.35">
      <c r="A129" s="1" t="s">
        <v>248</v>
      </c>
      <c r="B129" s="1" t="s">
        <v>110</v>
      </c>
      <c r="C129" s="1" t="s">
        <v>52</v>
      </c>
      <c r="D129" s="1" t="s">
        <v>24</v>
      </c>
      <c r="E129" s="1" t="s">
        <v>63</v>
      </c>
      <c r="F129" s="1" t="s">
        <v>15</v>
      </c>
      <c r="G129" s="1" t="s">
        <v>46</v>
      </c>
      <c r="H129" s="1">
        <v>1035000</v>
      </c>
      <c r="I129" s="1">
        <v>970000</v>
      </c>
      <c r="J129" s="2">
        <f t="shared" si="2"/>
        <v>1.0670103092783505</v>
      </c>
      <c r="K129" s="11">
        <f t="shared" si="3"/>
        <v>31500.000000000004</v>
      </c>
    </row>
    <row r="130" spans="1:11" x14ac:dyDescent="0.35">
      <c r="A130" s="1" t="s">
        <v>249</v>
      </c>
      <c r="B130" s="1" t="s">
        <v>250</v>
      </c>
      <c r="C130" s="1" t="s">
        <v>12</v>
      </c>
      <c r="D130" s="1" t="s">
        <v>24</v>
      </c>
      <c r="E130" s="1" t="s">
        <v>107</v>
      </c>
      <c r="F130" s="1" t="s">
        <v>15</v>
      </c>
      <c r="G130" s="1" t="s">
        <v>39</v>
      </c>
      <c r="H130" s="1">
        <v>750000</v>
      </c>
      <c r="I130" s="1">
        <v>700000</v>
      </c>
      <c r="J130" s="2">
        <f t="shared" si="2"/>
        <v>1.0714285714285714</v>
      </c>
      <c r="K130" s="11">
        <f t="shared" si="3"/>
        <v>26250.000000000004</v>
      </c>
    </row>
    <row r="131" spans="1:11" x14ac:dyDescent="0.35">
      <c r="A131" s="1" t="s">
        <v>251</v>
      </c>
      <c r="B131" s="1" t="s">
        <v>252</v>
      </c>
      <c r="C131" s="1" t="s">
        <v>37</v>
      </c>
      <c r="D131" s="1" t="s">
        <v>70</v>
      </c>
      <c r="E131" s="1" t="s">
        <v>107</v>
      </c>
      <c r="F131" s="1" t="s">
        <v>32</v>
      </c>
      <c r="G131" s="1" t="s">
        <v>46</v>
      </c>
      <c r="H131" s="1">
        <v>480000</v>
      </c>
      <c r="I131" s="1">
        <v>425000</v>
      </c>
      <c r="J131" s="2">
        <f t="shared" si="2"/>
        <v>1.1294117647058823</v>
      </c>
      <c r="K131" s="11">
        <f t="shared" si="3"/>
        <v>12000</v>
      </c>
    </row>
    <row r="132" spans="1:11" x14ac:dyDescent="0.35">
      <c r="A132" s="1" t="s">
        <v>253</v>
      </c>
      <c r="B132" s="1" t="s">
        <v>149</v>
      </c>
      <c r="C132" s="1" t="s">
        <v>52</v>
      </c>
      <c r="D132" s="1" t="s">
        <v>70</v>
      </c>
      <c r="E132" s="1" t="s">
        <v>107</v>
      </c>
      <c r="F132" s="1" t="s">
        <v>32</v>
      </c>
      <c r="G132" s="1" t="s">
        <v>64</v>
      </c>
      <c r="H132" s="1">
        <v>1660000</v>
      </c>
      <c r="I132" s="1">
        <v>1770000</v>
      </c>
      <c r="J132" s="2">
        <f t="shared" ref="J132:J195" si="4">H132/I132</f>
        <v>0.93785310734463279</v>
      </c>
      <c r="K132" s="11">
        <f t="shared" ref="K132:K195" si="5">_xlfn.LET(_xlpm.PER,VLOOKUP(F132,$M$2:$O$7,2,0),_xlpm.LIMIT,VLOOKUP(F132,$M$2:$O$7,3,0),IF(J132&gt;=100%,IF(H132&gt;_xlpm.LIMIT,_xlpm.LIMIT*_xlpm.PER,H132*_xlpm.PER),0))</f>
        <v>0</v>
      </c>
    </row>
    <row r="133" spans="1:11" x14ac:dyDescent="0.35">
      <c r="A133" s="1" t="s">
        <v>254</v>
      </c>
      <c r="B133" s="1" t="s">
        <v>255</v>
      </c>
      <c r="C133" s="1" t="s">
        <v>12</v>
      </c>
      <c r="D133" s="1" t="s">
        <v>24</v>
      </c>
      <c r="E133" s="1" t="s">
        <v>54</v>
      </c>
      <c r="F133" s="1" t="s">
        <v>15</v>
      </c>
      <c r="G133" s="1" t="s">
        <v>26</v>
      </c>
      <c r="H133" s="1">
        <v>660000</v>
      </c>
      <c r="I133" s="1">
        <v>530000</v>
      </c>
      <c r="J133" s="2">
        <f t="shared" si="4"/>
        <v>1.2452830188679245</v>
      </c>
      <c r="K133" s="11">
        <f t="shared" si="5"/>
        <v>23100.000000000004</v>
      </c>
    </row>
    <row r="134" spans="1:11" x14ac:dyDescent="0.35">
      <c r="A134" s="1" t="s">
        <v>256</v>
      </c>
      <c r="B134" s="1" t="s">
        <v>81</v>
      </c>
      <c r="C134" s="1" t="s">
        <v>12</v>
      </c>
      <c r="D134" s="1" t="s">
        <v>24</v>
      </c>
      <c r="E134" s="1" t="s">
        <v>20</v>
      </c>
      <c r="F134" s="1" t="s">
        <v>15</v>
      </c>
      <c r="G134" s="1" t="s">
        <v>49</v>
      </c>
      <c r="H134" s="1">
        <v>570000</v>
      </c>
      <c r="I134" s="1">
        <v>745000</v>
      </c>
      <c r="J134" s="2">
        <f t="shared" si="4"/>
        <v>0.7651006711409396</v>
      </c>
      <c r="K134" s="11">
        <f t="shared" si="5"/>
        <v>0</v>
      </c>
    </row>
    <row r="135" spans="1:11" x14ac:dyDescent="0.35">
      <c r="A135" s="1" t="s">
        <v>257</v>
      </c>
      <c r="B135" s="1" t="s">
        <v>258</v>
      </c>
      <c r="C135" s="1" t="s">
        <v>29</v>
      </c>
      <c r="D135" s="1" t="s">
        <v>53</v>
      </c>
      <c r="E135" s="1" t="s">
        <v>107</v>
      </c>
      <c r="F135" s="1" t="s">
        <v>42</v>
      </c>
      <c r="G135" s="1" t="s">
        <v>16</v>
      </c>
      <c r="H135" s="1">
        <v>660000</v>
      </c>
      <c r="I135" s="1">
        <v>720000</v>
      </c>
      <c r="J135" s="2">
        <f t="shared" si="4"/>
        <v>0.91666666666666663</v>
      </c>
      <c r="K135" s="11">
        <f t="shared" si="5"/>
        <v>0</v>
      </c>
    </row>
    <row r="136" spans="1:11" x14ac:dyDescent="0.35">
      <c r="A136" s="1" t="s">
        <v>259</v>
      </c>
      <c r="B136" s="1" t="s">
        <v>114</v>
      </c>
      <c r="C136" s="1" t="s">
        <v>37</v>
      </c>
      <c r="D136" s="1" t="s">
        <v>13</v>
      </c>
      <c r="E136" s="1" t="s">
        <v>20</v>
      </c>
      <c r="F136" s="1" t="s">
        <v>21</v>
      </c>
      <c r="G136" s="1" t="s">
        <v>26</v>
      </c>
      <c r="H136" s="1">
        <v>355000</v>
      </c>
      <c r="I136" s="1">
        <v>300000</v>
      </c>
      <c r="J136" s="2">
        <f t="shared" si="4"/>
        <v>1.1833333333333333</v>
      </c>
      <c r="K136" s="11">
        <f t="shared" si="5"/>
        <v>10650</v>
      </c>
    </row>
    <row r="137" spans="1:11" x14ac:dyDescent="0.35">
      <c r="A137" s="1" t="s">
        <v>260</v>
      </c>
      <c r="B137" s="1" t="s">
        <v>87</v>
      </c>
      <c r="C137" s="1" t="s">
        <v>12</v>
      </c>
      <c r="D137" s="1" t="s">
        <v>13</v>
      </c>
      <c r="E137" s="1" t="s">
        <v>20</v>
      </c>
      <c r="F137" s="1" t="s">
        <v>21</v>
      </c>
      <c r="G137" s="1" t="s">
        <v>39</v>
      </c>
      <c r="H137" s="1">
        <v>740000</v>
      </c>
      <c r="I137" s="1">
        <v>915000</v>
      </c>
      <c r="J137" s="2">
        <f t="shared" si="4"/>
        <v>0.80874316939890711</v>
      </c>
      <c r="K137" s="11">
        <f t="shared" si="5"/>
        <v>0</v>
      </c>
    </row>
    <row r="138" spans="1:11" x14ac:dyDescent="0.35">
      <c r="A138" s="1" t="s">
        <v>261</v>
      </c>
      <c r="B138" s="1" t="s">
        <v>85</v>
      </c>
      <c r="C138" s="1" t="s">
        <v>37</v>
      </c>
      <c r="D138" s="1" t="s">
        <v>45</v>
      </c>
      <c r="E138" s="1" t="s">
        <v>67</v>
      </c>
      <c r="F138" s="1" t="s">
        <v>42</v>
      </c>
      <c r="G138" s="1" t="s">
        <v>39</v>
      </c>
      <c r="H138" s="1">
        <v>1415000</v>
      </c>
      <c r="I138" s="1">
        <v>1265000</v>
      </c>
      <c r="J138" s="2">
        <f t="shared" si="4"/>
        <v>1.1185770750988142</v>
      </c>
      <c r="K138" s="11">
        <f t="shared" si="5"/>
        <v>70750</v>
      </c>
    </row>
    <row r="139" spans="1:11" x14ac:dyDescent="0.35">
      <c r="A139" s="1" t="s">
        <v>262</v>
      </c>
      <c r="B139" s="1" t="s">
        <v>89</v>
      </c>
      <c r="C139" s="1" t="s">
        <v>29</v>
      </c>
      <c r="D139" s="1" t="s">
        <v>14</v>
      </c>
      <c r="E139" s="1" t="s">
        <v>14</v>
      </c>
      <c r="F139" s="1" t="s">
        <v>25</v>
      </c>
      <c r="G139" s="1" t="s">
        <v>16</v>
      </c>
      <c r="H139" s="1">
        <v>1190000</v>
      </c>
      <c r="I139" s="1">
        <v>1105000</v>
      </c>
      <c r="J139" s="2">
        <f t="shared" si="4"/>
        <v>1.0769230769230769</v>
      </c>
      <c r="K139" s="11">
        <f t="shared" si="5"/>
        <v>47600</v>
      </c>
    </row>
    <row r="140" spans="1:11" x14ac:dyDescent="0.35">
      <c r="A140" s="1" t="s">
        <v>263</v>
      </c>
      <c r="B140" s="1" t="s">
        <v>225</v>
      </c>
      <c r="C140" s="1" t="s">
        <v>37</v>
      </c>
      <c r="D140" s="1" t="s">
        <v>70</v>
      </c>
      <c r="E140" s="1" t="s">
        <v>54</v>
      </c>
      <c r="F140" s="1" t="s">
        <v>25</v>
      </c>
      <c r="G140" s="1" t="s">
        <v>39</v>
      </c>
      <c r="H140" s="1">
        <v>1440000</v>
      </c>
      <c r="I140" s="1">
        <v>1490000</v>
      </c>
      <c r="J140" s="2">
        <f t="shared" si="4"/>
        <v>0.96644295302013428</v>
      </c>
      <c r="K140" s="11">
        <f t="shared" si="5"/>
        <v>0</v>
      </c>
    </row>
    <row r="141" spans="1:11" x14ac:dyDescent="0.35">
      <c r="A141" s="1" t="s">
        <v>264</v>
      </c>
      <c r="B141" s="1" t="s">
        <v>265</v>
      </c>
      <c r="C141" s="1" t="s">
        <v>52</v>
      </c>
      <c r="D141" s="1" t="s">
        <v>30</v>
      </c>
      <c r="E141" s="1" t="s">
        <v>54</v>
      </c>
      <c r="F141" s="1" t="s">
        <v>32</v>
      </c>
      <c r="G141" s="1" t="s">
        <v>16</v>
      </c>
      <c r="H141" s="1">
        <v>420000</v>
      </c>
      <c r="I141" s="1">
        <v>540000</v>
      </c>
      <c r="J141" s="2">
        <f t="shared" si="4"/>
        <v>0.77777777777777779</v>
      </c>
      <c r="K141" s="11">
        <f t="shared" si="5"/>
        <v>0</v>
      </c>
    </row>
    <row r="142" spans="1:11" x14ac:dyDescent="0.35">
      <c r="A142" s="1" t="s">
        <v>266</v>
      </c>
      <c r="B142" s="1" t="s">
        <v>243</v>
      </c>
      <c r="C142" s="1" t="s">
        <v>52</v>
      </c>
      <c r="D142" s="1" t="s">
        <v>30</v>
      </c>
      <c r="E142" s="1" t="s">
        <v>14</v>
      </c>
      <c r="F142" s="1" t="s">
        <v>42</v>
      </c>
      <c r="G142" s="1" t="s">
        <v>16</v>
      </c>
      <c r="H142" s="1">
        <v>350000</v>
      </c>
      <c r="I142" s="1">
        <v>525000</v>
      </c>
      <c r="J142" s="2">
        <f t="shared" si="4"/>
        <v>0.66666666666666663</v>
      </c>
      <c r="K142" s="11">
        <f t="shared" si="5"/>
        <v>0</v>
      </c>
    </row>
    <row r="143" spans="1:11" x14ac:dyDescent="0.35">
      <c r="A143" s="1" t="s">
        <v>267</v>
      </c>
      <c r="B143" s="1" t="s">
        <v>268</v>
      </c>
      <c r="C143" s="1" t="s">
        <v>12</v>
      </c>
      <c r="D143" s="1" t="s">
        <v>19</v>
      </c>
      <c r="E143" s="1" t="s">
        <v>107</v>
      </c>
      <c r="F143" s="1" t="s">
        <v>25</v>
      </c>
      <c r="G143" s="1" t="s">
        <v>39</v>
      </c>
      <c r="H143" s="1">
        <v>595000</v>
      </c>
      <c r="I143" s="1">
        <v>780000</v>
      </c>
      <c r="J143" s="2">
        <f t="shared" si="4"/>
        <v>0.76282051282051277</v>
      </c>
      <c r="K143" s="11">
        <f t="shared" si="5"/>
        <v>0</v>
      </c>
    </row>
    <row r="144" spans="1:11" x14ac:dyDescent="0.35">
      <c r="A144" s="1" t="s">
        <v>269</v>
      </c>
      <c r="B144" s="1" t="s">
        <v>270</v>
      </c>
      <c r="C144" s="1" t="s">
        <v>52</v>
      </c>
      <c r="D144" s="1" t="s">
        <v>45</v>
      </c>
      <c r="E144" s="1" t="s">
        <v>107</v>
      </c>
      <c r="F144" s="1" t="s">
        <v>15</v>
      </c>
      <c r="G144" s="1" t="s">
        <v>64</v>
      </c>
      <c r="H144" s="1">
        <v>670000</v>
      </c>
      <c r="I144" s="1">
        <v>730000</v>
      </c>
      <c r="J144" s="2">
        <f t="shared" si="4"/>
        <v>0.9178082191780822</v>
      </c>
      <c r="K144" s="11">
        <f t="shared" si="5"/>
        <v>0</v>
      </c>
    </row>
    <row r="145" spans="1:11" x14ac:dyDescent="0.35">
      <c r="A145" s="1" t="s">
        <v>271</v>
      </c>
      <c r="B145" s="1" t="s">
        <v>272</v>
      </c>
      <c r="C145" s="1" t="s">
        <v>37</v>
      </c>
      <c r="D145" s="1" t="s">
        <v>19</v>
      </c>
      <c r="E145" s="1" t="s">
        <v>31</v>
      </c>
      <c r="F145" s="1" t="s">
        <v>42</v>
      </c>
      <c r="G145" s="1" t="s">
        <v>16</v>
      </c>
      <c r="H145" s="1">
        <v>950000</v>
      </c>
      <c r="I145" s="1">
        <v>860000</v>
      </c>
      <c r="J145" s="2">
        <f t="shared" si="4"/>
        <v>1.1046511627906976</v>
      </c>
      <c r="K145" s="11">
        <f t="shared" si="5"/>
        <v>47500</v>
      </c>
    </row>
    <row r="146" spans="1:11" x14ac:dyDescent="0.35">
      <c r="A146" s="1" t="s">
        <v>273</v>
      </c>
      <c r="B146" s="1" t="s">
        <v>144</v>
      </c>
      <c r="C146" s="1" t="s">
        <v>29</v>
      </c>
      <c r="D146" s="1" t="s">
        <v>70</v>
      </c>
      <c r="E146" s="1" t="s">
        <v>63</v>
      </c>
      <c r="F146" s="1" t="s">
        <v>42</v>
      </c>
      <c r="G146" s="1" t="s">
        <v>26</v>
      </c>
      <c r="H146" s="1">
        <v>855000</v>
      </c>
      <c r="I146" s="1">
        <v>855000</v>
      </c>
      <c r="J146" s="2">
        <f t="shared" si="4"/>
        <v>1</v>
      </c>
      <c r="K146" s="11">
        <f t="shared" si="5"/>
        <v>42750</v>
      </c>
    </row>
    <row r="147" spans="1:11" x14ac:dyDescent="0.35">
      <c r="A147" s="1" t="s">
        <v>274</v>
      </c>
      <c r="B147" s="1" t="s">
        <v>275</v>
      </c>
      <c r="C147" s="1" t="s">
        <v>52</v>
      </c>
      <c r="D147" s="1" t="s">
        <v>30</v>
      </c>
      <c r="E147" s="1" t="s">
        <v>14</v>
      </c>
      <c r="F147" s="1" t="s">
        <v>15</v>
      </c>
      <c r="G147" s="1" t="s">
        <v>49</v>
      </c>
      <c r="H147" s="1">
        <v>1085000</v>
      </c>
      <c r="I147" s="1">
        <v>1045000</v>
      </c>
      <c r="J147" s="2">
        <f t="shared" si="4"/>
        <v>1.0382775119617225</v>
      </c>
      <c r="K147" s="11">
        <f t="shared" si="5"/>
        <v>31500.000000000004</v>
      </c>
    </row>
    <row r="148" spans="1:11" x14ac:dyDescent="0.35">
      <c r="A148" s="1" t="s">
        <v>276</v>
      </c>
      <c r="B148" s="1" t="s">
        <v>238</v>
      </c>
      <c r="C148" s="1" t="s">
        <v>12</v>
      </c>
      <c r="D148" s="1" t="s">
        <v>45</v>
      </c>
      <c r="E148" s="1" t="s">
        <v>63</v>
      </c>
      <c r="F148" s="1" t="s">
        <v>15</v>
      </c>
      <c r="G148" s="1" t="s">
        <v>49</v>
      </c>
      <c r="H148" s="1">
        <v>1405000</v>
      </c>
      <c r="I148" s="1">
        <v>1250000</v>
      </c>
      <c r="J148" s="2">
        <f t="shared" si="4"/>
        <v>1.1240000000000001</v>
      </c>
      <c r="K148" s="11">
        <f t="shared" si="5"/>
        <v>31500.000000000004</v>
      </c>
    </row>
    <row r="149" spans="1:11" x14ac:dyDescent="0.35">
      <c r="A149" s="1" t="s">
        <v>277</v>
      </c>
      <c r="B149" s="1" t="s">
        <v>78</v>
      </c>
      <c r="C149" s="1" t="s">
        <v>29</v>
      </c>
      <c r="D149" s="1" t="s">
        <v>13</v>
      </c>
      <c r="E149" s="1" t="s">
        <v>38</v>
      </c>
      <c r="F149" s="1" t="s">
        <v>15</v>
      </c>
      <c r="G149" s="1" t="s">
        <v>46</v>
      </c>
      <c r="H149" s="1">
        <v>925000</v>
      </c>
      <c r="I149" s="1">
        <v>885000</v>
      </c>
      <c r="J149" s="2">
        <f t="shared" si="4"/>
        <v>1.0451977401129944</v>
      </c>
      <c r="K149" s="11">
        <f t="shared" si="5"/>
        <v>31500.000000000004</v>
      </c>
    </row>
    <row r="150" spans="1:11" x14ac:dyDescent="0.35">
      <c r="A150" s="1" t="s">
        <v>278</v>
      </c>
      <c r="B150" s="1" t="s">
        <v>279</v>
      </c>
      <c r="C150" s="1" t="s">
        <v>12</v>
      </c>
      <c r="D150" s="1" t="s">
        <v>45</v>
      </c>
      <c r="E150" s="1" t="s">
        <v>31</v>
      </c>
      <c r="F150" s="1" t="s">
        <v>25</v>
      </c>
      <c r="G150" s="1" t="s">
        <v>64</v>
      </c>
      <c r="H150" s="1">
        <v>835000</v>
      </c>
      <c r="I150" s="1">
        <v>925000</v>
      </c>
      <c r="J150" s="2">
        <f t="shared" si="4"/>
        <v>0.9027027027027027</v>
      </c>
      <c r="K150" s="11">
        <f t="shared" si="5"/>
        <v>0</v>
      </c>
    </row>
    <row r="151" spans="1:11" x14ac:dyDescent="0.35">
      <c r="A151" s="1" t="s">
        <v>280</v>
      </c>
      <c r="B151" s="1" t="s">
        <v>281</v>
      </c>
      <c r="C151" s="1" t="s">
        <v>29</v>
      </c>
      <c r="D151" s="1" t="s">
        <v>45</v>
      </c>
      <c r="E151" s="1" t="s">
        <v>63</v>
      </c>
      <c r="F151" s="1" t="s">
        <v>42</v>
      </c>
      <c r="G151" s="1" t="s">
        <v>39</v>
      </c>
      <c r="H151" s="1">
        <v>1050000</v>
      </c>
      <c r="I151" s="1">
        <v>1250000</v>
      </c>
      <c r="J151" s="2">
        <f t="shared" si="4"/>
        <v>0.84</v>
      </c>
      <c r="K151" s="11">
        <f t="shared" si="5"/>
        <v>0</v>
      </c>
    </row>
    <row r="152" spans="1:11" x14ac:dyDescent="0.35">
      <c r="A152" s="1" t="s">
        <v>282</v>
      </c>
      <c r="B152" s="1" t="s">
        <v>174</v>
      </c>
      <c r="C152" s="1" t="s">
        <v>29</v>
      </c>
      <c r="D152" s="1" t="s">
        <v>14</v>
      </c>
      <c r="E152" s="1" t="s">
        <v>14</v>
      </c>
      <c r="F152" s="1" t="s">
        <v>42</v>
      </c>
      <c r="G152" s="1" t="s">
        <v>46</v>
      </c>
      <c r="H152" s="1">
        <v>1180000</v>
      </c>
      <c r="I152" s="1">
        <v>1350000</v>
      </c>
      <c r="J152" s="2">
        <f t="shared" si="4"/>
        <v>0.87407407407407411</v>
      </c>
      <c r="K152" s="11">
        <f t="shared" si="5"/>
        <v>0</v>
      </c>
    </row>
    <row r="153" spans="1:11" x14ac:dyDescent="0.35">
      <c r="A153" s="1" t="s">
        <v>283</v>
      </c>
      <c r="B153" s="1" t="s">
        <v>167</v>
      </c>
      <c r="C153" s="1" t="s">
        <v>52</v>
      </c>
      <c r="D153" s="1" t="s">
        <v>19</v>
      </c>
      <c r="E153" s="1" t="s">
        <v>63</v>
      </c>
      <c r="F153" s="1" t="s">
        <v>32</v>
      </c>
      <c r="G153" s="1" t="s">
        <v>16</v>
      </c>
      <c r="H153" s="1">
        <v>1700000</v>
      </c>
      <c r="I153" s="1">
        <v>1675000</v>
      </c>
      <c r="J153" s="2">
        <f t="shared" si="4"/>
        <v>1.0149253731343284</v>
      </c>
      <c r="K153" s="11">
        <f t="shared" si="5"/>
        <v>12500</v>
      </c>
    </row>
    <row r="154" spans="1:11" x14ac:dyDescent="0.35">
      <c r="A154" s="1" t="s">
        <v>284</v>
      </c>
      <c r="B154" s="1" t="s">
        <v>123</v>
      </c>
      <c r="C154" s="1" t="s">
        <v>37</v>
      </c>
      <c r="D154" s="1" t="s">
        <v>70</v>
      </c>
      <c r="E154" s="1" t="s">
        <v>107</v>
      </c>
      <c r="F154" s="1" t="s">
        <v>15</v>
      </c>
      <c r="G154" s="1" t="s">
        <v>46</v>
      </c>
      <c r="H154" s="1">
        <v>1755000</v>
      </c>
      <c r="I154" s="1">
        <v>1870000</v>
      </c>
      <c r="J154" s="2">
        <f t="shared" si="4"/>
        <v>0.93850267379679142</v>
      </c>
      <c r="K154" s="11">
        <f t="shared" si="5"/>
        <v>0</v>
      </c>
    </row>
    <row r="155" spans="1:11" x14ac:dyDescent="0.35">
      <c r="A155" s="1" t="s">
        <v>285</v>
      </c>
      <c r="B155" s="1" t="s">
        <v>202</v>
      </c>
      <c r="C155" s="1" t="s">
        <v>29</v>
      </c>
      <c r="D155" s="1" t="s">
        <v>45</v>
      </c>
      <c r="E155" s="1" t="s">
        <v>63</v>
      </c>
      <c r="F155" s="1" t="s">
        <v>21</v>
      </c>
      <c r="G155" s="1" t="s">
        <v>64</v>
      </c>
      <c r="H155" s="1">
        <v>630000</v>
      </c>
      <c r="I155" s="1">
        <v>545000</v>
      </c>
      <c r="J155" s="2">
        <f t="shared" si="4"/>
        <v>1.1559633027522935</v>
      </c>
      <c r="K155" s="11">
        <f t="shared" si="5"/>
        <v>18900</v>
      </c>
    </row>
    <row r="156" spans="1:11" x14ac:dyDescent="0.35">
      <c r="A156" s="1" t="s">
        <v>286</v>
      </c>
      <c r="B156" s="1" t="s">
        <v>78</v>
      </c>
      <c r="C156" s="1" t="s">
        <v>37</v>
      </c>
      <c r="D156" s="1" t="s">
        <v>53</v>
      </c>
      <c r="E156" s="1" t="s">
        <v>67</v>
      </c>
      <c r="F156" s="1" t="s">
        <v>32</v>
      </c>
      <c r="G156" s="1" t="s">
        <v>26</v>
      </c>
      <c r="H156" s="1">
        <v>390000</v>
      </c>
      <c r="I156" s="1">
        <v>235000</v>
      </c>
      <c r="J156" s="2">
        <f t="shared" si="4"/>
        <v>1.6595744680851063</v>
      </c>
      <c r="K156" s="11">
        <f t="shared" si="5"/>
        <v>9750</v>
      </c>
    </row>
    <row r="157" spans="1:11" x14ac:dyDescent="0.35">
      <c r="A157" s="1" t="s">
        <v>287</v>
      </c>
      <c r="B157" s="1" t="s">
        <v>288</v>
      </c>
      <c r="C157" s="1" t="s">
        <v>37</v>
      </c>
      <c r="D157" s="1" t="s">
        <v>70</v>
      </c>
      <c r="E157" s="1" t="s">
        <v>67</v>
      </c>
      <c r="F157" s="1" t="s">
        <v>32</v>
      </c>
      <c r="G157" s="1" t="s">
        <v>26</v>
      </c>
      <c r="H157" s="1">
        <v>360000</v>
      </c>
      <c r="I157" s="1">
        <v>525000</v>
      </c>
      <c r="J157" s="2">
        <f t="shared" si="4"/>
        <v>0.68571428571428572</v>
      </c>
      <c r="K157" s="11">
        <f t="shared" si="5"/>
        <v>0</v>
      </c>
    </row>
    <row r="158" spans="1:11" x14ac:dyDescent="0.35">
      <c r="A158" s="1" t="s">
        <v>289</v>
      </c>
      <c r="B158" s="1" t="s">
        <v>290</v>
      </c>
      <c r="C158" s="1" t="s">
        <v>29</v>
      </c>
      <c r="D158" s="1" t="s">
        <v>70</v>
      </c>
      <c r="E158" s="1" t="s">
        <v>63</v>
      </c>
      <c r="F158" s="1" t="s">
        <v>32</v>
      </c>
      <c r="G158" s="1" t="s">
        <v>26</v>
      </c>
      <c r="H158" s="1">
        <v>515000</v>
      </c>
      <c r="I158" s="1">
        <v>710000</v>
      </c>
      <c r="J158" s="2">
        <f t="shared" si="4"/>
        <v>0.72535211267605637</v>
      </c>
      <c r="K158" s="11">
        <f t="shared" si="5"/>
        <v>0</v>
      </c>
    </row>
    <row r="159" spans="1:11" x14ac:dyDescent="0.35">
      <c r="A159" s="1" t="s">
        <v>291</v>
      </c>
      <c r="B159" s="1" t="s">
        <v>36</v>
      </c>
      <c r="C159" s="1" t="s">
        <v>52</v>
      </c>
      <c r="D159" s="1" t="s">
        <v>30</v>
      </c>
      <c r="E159" s="1" t="s">
        <v>31</v>
      </c>
      <c r="F159" s="1" t="s">
        <v>42</v>
      </c>
      <c r="G159" s="1" t="s">
        <v>49</v>
      </c>
      <c r="H159" s="1">
        <v>1545000</v>
      </c>
      <c r="I159" s="1">
        <v>1480000</v>
      </c>
      <c r="J159" s="2">
        <f t="shared" si="4"/>
        <v>1.0439189189189189</v>
      </c>
      <c r="K159" s="11">
        <f t="shared" si="5"/>
        <v>77250</v>
      </c>
    </row>
    <row r="160" spans="1:11" x14ac:dyDescent="0.35">
      <c r="A160" s="1" t="s">
        <v>292</v>
      </c>
      <c r="B160" s="1" t="s">
        <v>164</v>
      </c>
      <c r="C160" s="1" t="s">
        <v>37</v>
      </c>
      <c r="D160" s="1" t="s">
        <v>53</v>
      </c>
      <c r="E160" s="1" t="s">
        <v>20</v>
      </c>
      <c r="F160" s="1" t="s">
        <v>32</v>
      </c>
      <c r="G160" s="1" t="s">
        <v>49</v>
      </c>
      <c r="H160" s="1">
        <v>1470000</v>
      </c>
      <c r="I160" s="1">
        <v>1330000</v>
      </c>
      <c r="J160" s="2">
        <f t="shared" si="4"/>
        <v>1.1052631578947369</v>
      </c>
      <c r="K160" s="11">
        <f t="shared" si="5"/>
        <v>12500</v>
      </c>
    </row>
    <row r="161" spans="1:11" x14ac:dyDescent="0.35">
      <c r="A161" s="1" t="s">
        <v>293</v>
      </c>
      <c r="B161" s="1" t="s">
        <v>76</v>
      </c>
      <c r="C161" s="1" t="s">
        <v>29</v>
      </c>
      <c r="D161" s="1" t="s">
        <v>14</v>
      </c>
      <c r="E161" s="1" t="s">
        <v>20</v>
      </c>
      <c r="F161" s="1" t="s">
        <v>25</v>
      </c>
      <c r="G161" s="1" t="s">
        <v>64</v>
      </c>
      <c r="H161" s="1">
        <v>695000</v>
      </c>
      <c r="I161" s="1">
        <v>755000</v>
      </c>
      <c r="J161" s="2">
        <f t="shared" si="4"/>
        <v>0.92052980132450335</v>
      </c>
      <c r="K161" s="11">
        <f t="shared" si="5"/>
        <v>0</v>
      </c>
    </row>
    <row r="162" spans="1:11" x14ac:dyDescent="0.35">
      <c r="A162" s="1" t="s">
        <v>294</v>
      </c>
      <c r="B162" s="1" t="s">
        <v>295</v>
      </c>
      <c r="C162" s="1" t="s">
        <v>37</v>
      </c>
      <c r="D162" s="1" t="s">
        <v>45</v>
      </c>
      <c r="E162" s="1" t="s">
        <v>31</v>
      </c>
      <c r="F162" s="1" t="s">
        <v>15</v>
      </c>
      <c r="G162" s="1" t="s">
        <v>49</v>
      </c>
      <c r="H162" s="1">
        <v>380000</v>
      </c>
      <c r="I162" s="1">
        <v>410000</v>
      </c>
      <c r="J162" s="2">
        <f t="shared" si="4"/>
        <v>0.92682926829268297</v>
      </c>
      <c r="K162" s="11">
        <f t="shared" si="5"/>
        <v>0</v>
      </c>
    </row>
    <row r="163" spans="1:11" x14ac:dyDescent="0.35">
      <c r="A163" s="1" t="s">
        <v>296</v>
      </c>
      <c r="B163" s="1" t="s">
        <v>297</v>
      </c>
      <c r="C163" s="1" t="s">
        <v>52</v>
      </c>
      <c r="D163" s="1" t="s">
        <v>19</v>
      </c>
      <c r="E163" s="1" t="s">
        <v>67</v>
      </c>
      <c r="F163" s="1" t="s">
        <v>21</v>
      </c>
      <c r="G163" s="1" t="s">
        <v>26</v>
      </c>
      <c r="H163" s="1">
        <v>465000</v>
      </c>
      <c r="I163" s="1">
        <v>345000</v>
      </c>
      <c r="J163" s="2">
        <f t="shared" si="4"/>
        <v>1.3478260869565217</v>
      </c>
      <c r="K163" s="11">
        <f t="shared" si="5"/>
        <v>13950</v>
      </c>
    </row>
    <row r="164" spans="1:11" x14ac:dyDescent="0.35">
      <c r="A164" s="1" t="s">
        <v>298</v>
      </c>
      <c r="B164" s="1" t="s">
        <v>299</v>
      </c>
      <c r="C164" s="1" t="s">
        <v>29</v>
      </c>
      <c r="D164" s="1" t="s">
        <v>24</v>
      </c>
      <c r="E164" s="1" t="s">
        <v>54</v>
      </c>
      <c r="F164" s="1" t="s">
        <v>15</v>
      </c>
      <c r="G164" s="1" t="s">
        <v>39</v>
      </c>
      <c r="H164" s="1">
        <v>740000</v>
      </c>
      <c r="I164" s="1">
        <v>695000</v>
      </c>
      <c r="J164" s="2">
        <f t="shared" si="4"/>
        <v>1.064748201438849</v>
      </c>
      <c r="K164" s="11">
        <f t="shared" si="5"/>
        <v>25900.000000000004</v>
      </c>
    </row>
    <row r="165" spans="1:11" x14ac:dyDescent="0.35">
      <c r="A165" s="1" t="s">
        <v>300</v>
      </c>
      <c r="B165" s="1" t="s">
        <v>245</v>
      </c>
      <c r="C165" s="1" t="s">
        <v>29</v>
      </c>
      <c r="D165" s="1" t="s">
        <v>45</v>
      </c>
      <c r="E165" s="1" t="s">
        <v>67</v>
      </c>
      <c r="F165" s="1" t="s">
        <v>42</v>
      </c>
      <c r="G165" s="1" t="s">
        <v>39</v>
      </c>
      <c r="H165" s="1">
        <v>265000</v>
      </c>
      <c r="I165" s="1">
        <v>450000</v>
      </c>
      <c r="J165" s="2">
        <f t="shared" si="4"/>
        <v>0.58888888888888891</v>
      </c>
      <c r="K165" s="11">
        <f t="shared" si="5"/>
        <v>0</v>
      </c>
    </row>
    <row r="166" spans="1:11" x14ac:dyDescent="0.35">
      <c r="A166" s="1" t="s">
        <v>301</v>
      </c>
      <c r="B166" s="1" t="s">
        <v>302</v>
      </c>
      <c r="C166" s="1" t="s">
        <v>29</v>
      </c>
      <c r="D166" s="1" t="s">
        <v>14</v>
      </c>
      <c r="E166" s="1" t="s">
        <v>14</v>
      </c>
      <c r="F166" s="1" t="s">
        <v>42</v>
      </c>
      <c r="G166" s="1" t="s">
        <v>46</v>
      </c>
      <c r="H166" s="1">
        <v>1745000</v>
      </c>
      <c r="I166" s="1">
        <v>1900000</v>
      </c>
      <c r="J166" s="2">
        <f t="shared" si="4"/>
        <v>0.91842105263157892</v>
      </c>
      <c r="K166" s="11">
        <f t="shared" si="5"/>
        <v>0</v>
      </c>
    </row>
    <row r="167" spans="1:11" x14ac:dyDescent="0.35">
      <c r="A167" s="1" t="s">
        <v>303</v>
      </c>
      <c r="B167" s="1" t="s">
        <v>72</v>
      </c>
      <c r="C167" s="1" t="s">
        <v>12</v>
      </c>
      <c r="D167" s="1" t="s">
        <v>14</v>
      </c>
      <c r="E167" s="1" t="s">
        <v>14</v>
      </c>
      <c r="F167" s="1" t="s">
        <v>32</v>
      </c>
      <c r="G167" s="1" t="s">
        <v>26</v>
      </c>
      <c r="H167" s="1">
        <v>660000</v>
      </c>
      <c r="I167" s="1">
        <v>640000</v>
      </c>
      <c r="J167" s="2">
        <f t="shared" si="4"/>
        <v>1.03125</v>
      </c>
      <c r="K167" s="11">
        <f t="shared" si="5"/>
        <v>12500</v>
      </c>
    </row>
    <row r="168" spans="1:11" x14ac:dyDescent="0.35">
      <c r="A168" s="1" t="s">
        <v>304</v>
      </c>
      <c r="B168" s="1" t="s">
        <v>270</v>
      </c>
      <c r="C168" s="1" t="s">
        <v>52</v>
      </c>
      <c r="D168" s="1" t="s">
        <v>19</v>
      </c>
      <c r="E168" s="1" t="s">
        <v>20</v>
      </c>
      <c r="F168" s="1" t="s">
        <v>32</v>
      </c>
      <c r="G168" s="1" t="s">
        <v>49</v>
      </c>
      <c r="H168" s="1">
        <v>420000</v>
      </c>
      <c r="I168" s="1">
        <v>595000</v>
      </c>
      <c r="J168" s="2">
        <f t="shared" si="4"/>
        <v>0.70588235294117652</v>
      </c>
      <c r="K168" s="11">
        <f t="shared" si="5"/>
        <v>0</v>
      </c>
    </row>
    <row r="169" spans="1:11" x14ac:dyDescent="0.35">
      <c r="A169" s="1" t="s">
        <v>305</v>
      </c>
      <c r="B169" s="1" t="s">
        <v>306</v>
      </c>
      <c r="C169" s="1" t="s">
        <v>12</v>
      </c>
      <c r="D169" s="1" t="s">
        <v>14</v>
      </c>
      <c r="E169" s="1" t="s">
        <v>14</v>
      </c>
      <c r="F169" s="1" t="s">
        <v>25</v>
      </c>
      <c r="G169" s="1" t="s">
        <v>49</v>
      </c>
      <c r="H169" s="1">
        <v>520000</v>
      </c>
      <c r="I169" s="1">
        <v>565000</v>
      </c>
      <c r="J169" s="2">
        <f t="shared" si="4"/>
        <v>0.92035398230088494</v>
      </c>
      <c r="K169" s="11">
        <f t="shared" si="5"/>
        <v>0</v>
      </c>
    </row>
    <row r="170" spans="1:11" x14ac:dyDescent="0.35">
      <c r="A170" s="1" t="s">
        <v>307</v>
      </c>
      <c r="B170" s="1" t="s">
        <v>23</v>
      </c>
      <c r="C170" s="1" t="s">
        <v>12</v>
      </c>
      <c r="D170" s="1" t="s">
        <v>19</v>
      </c>
      <c r="E170" s="1" t="s">
        <v>31</v>
      </c>
      <c r="F170" s="1" t="s">
        <v>32</v>
      </c>
      <c r="G170" s="1" t="s">
        <v>64</v>
      </c>
      <c r="H170" s="1">
        <v>985000</v>
      </c>
      <c r="I170" s="1">
        <v>880000</v>
      </c>
      <c r="J170" s="2">
        <f t="shared" si="4"/>
        <v>1.1193181818181819</v>
      </c>
      <c r="K170" s="11">
        <f t="shared" si="5"/>
        <v>12500</v>
      </c>
    </row>
    <row r="171" spans="1:11" x14ac:dyDescent="0.35">
      <c r="A171" s="1" t="s">
        <v>308</v>
      </c>
      <c r="B171" s="1" t="s">
        <v>309</v>
      </c>
      <c r="C171" s="1" t="s">
        <v>52</v>
      </c>
      <c r="D171" s="1" t="s">
        <v>45</v>
      </c>
      <c r="E171" s="1" t="s">
        <v>14</v>
      </c>
      <c r="F171" s="1" t="s">
        <v>15</v>
      </c>
      <c r="G171" s="1" t="s">
        <v>49</v>
      </c>
      <c r="H171" s="1">
        <v>1330000</v>
      </c>
      <c r="I171" s="1">
        <v>1365000</v>
      </c>
      <c r="J171" s="2">
        <f t="shared" si="4"/>
        <v>0.97435897435897434</v>
      </c>
      <c r="K171" s="11">
        <f t="shared" si="5"/>
        <v>0</v>
      </c>
    </row>
    <row r="172" spans="1:11" x14ac:dyDescent="0.35">
      <c r="A172" s="1" t="s">
        <v>310</v>
      </c>
      <c r="B172" s="1" t="s">
        <v>89</v>
      </c>
      <c r="C172" s="1" t="s">
        <v>52</v>
      </c>
      <c r="D172" s="1" t="s">
        <v>14</v>
      </c>
      <c r="E172" s="1" t="s">
        <v>63</v>
      </c>
      <c r="F172" s="1" t="s">
        <v>15</v>
      </c>
      <c r="G172" s="1" t="s">
        <v>46</v>
      </c>
      <c r="H172" s="1">
        <v>1070000</v>
      </c>
      <c r="I172" s="1">
        <v>885000</v>
      </c>
      <c r="J172" s="2">
        <f t="shared" si="4"/>
        <v>1.2090395480225988</v>
      </c>
      <c r="K172" s="11">
        <f t="shared" si="5"/>
        <v>31500.000000000004</v>
      </c>
    </row>
    <row r="173" spans="1:11" x14ac:dyDescent="0.35">
      <c r="A173" s="1" t="s">
        <v>311</v>
      </c>
      <c r="B173" s="1" t="s">
        <v>265</v>
      </c>
      <c r="C173" s="1" t="s">
        <v>12</v>
      </c>
      <c r="D173" s="1" t="s">
        <v>19</v>
      </c>
      <c r="E173" s="1" t="s">
        <v>20</v>
      </c>
      <c r="F173" s="1" t="s">
        <v>25</v>
      </c>
      <c r="G173" s="1" t="s">
        <v>16</v>
      </c>
      <c r="H173" s="1">
        <v>1575000</v>
      </c>
      <c r="I173" s="1">
        <v>1715000</v>
      </c>
      <c r="J173" s="2">
        <f t="shared" si="4"/>
        <v>0.91836734693877553</v>
      </c>
      <c r="K173" s="11">
        <f t="shared" si="5"/>
        <v>0</v>
      </c>
    </row>
    <row r="174" spans="1:11" x14ac:dyDescent="0.35">
      <c r="A174" s="1" t="s">
        <v>312</v>
      </c>
      <c r="B174" s="1" t="s">
        <v>313</v>
      </c>
      <c r="C174" s="1" t="s">
        <v>29</v>
      </c>
      <c r="D174" s="1" t="s">
        <v>45</v>
      </c>
      <c r="E174" s="1" t="s">
        <v>14</v>
      </c>
      <c r="F174" s="1" t="s">
        <v>15</v>
      </c>
      <c r="G174" s="1" t="s">
        <v>46</v>
      </c>
      <c r="H174" s="1">
        <v>685000</v>
      </c>
      <c r="I174" s="1">
        <v>610000</v>
      </c>
      <c r="J174" s="2">
        <f t="shared" si="4"/>
        <v>1.1229508196721312</v>
      </c>
      <c r="K174" s="11">
        <f t="shared" si="5"/>
        <v>23975.000000000004</v>
      </c>
    </row>
    <row r="175" spans="1:11" x14ac:dyDescent="0.35">
      <c r="A175" s="1" t="s">
        <v>314</v>
      </c>
      <c r="B175" s="1" t="s">
        <v>74</v>
      </c>
      <c r="C175" s="1" t="s">
        <v>29</v>
      </c>
      <c r="D175" s="1" t="s">
        <v>53</v>
      </c>
      <c r="E175" s="1" t="s">
        <v>38</v>
      </c>
      <c r="F175" s="1" t="s">
        <v>15</v>
      </c>
      <c r="G175" s="1" t="s">
        <v>16</v>
      </c>
      <c r="H175" s="1">
        <v>1505000</v>
      </c>
      <c r="I175" s="1">
        <v>1645000</v>
      </c>
      <c r="J175" s="2">
        <f t="shared" si="4"/>
        <v>0.91489361702127658</v>
      </c>
      <c r="K175" s="11">
        <f t="shared" si="5"/>
        <v>0</v>
      </c>
    </row>
    <row r="176" spans="1:11" x14ac:dyDescent="0.35">
      <c r="A176" s="1" t="s">
        <v>315</v>
      </c>
      <c r="B176" s="1" t="s">
        <v>316</v>
      </c>
      <c r="C176" s="1" t="s">
        <v>29</v>
      </c>
      <c r="D176" s="1" t="s">
        <v>19</v>
      </c>
      <c r="E176" s="1" t="s">
        <v>54</v>
      </c>
      <c r="F176" s="1" t="s">
        <v>15</v>
      </c>
      <c r="G176" s="1" t="s">
        <v>26</v>
      </c>
      <c r="H176" s="1">
        <v>1725000</v>
      </c>
      <c r="I176" s="1">
        <v>1825000</v>
      </c>
      <c r="J176" s="2">
        <f t="shared" si="4"/>
        <v>0.9452054794520548</v>
      </c>
      <c r="K176" s="11">
        <f t="shared" si="5"/>
        <v>0</v>
      </c>
    </row>
    <row r="177" spans="1:11" x14ac:dyDescent="0.35">
      <c r="A177" s="1" t="s">
        <v>317</v>
      </c>
      <c r="B177" s="1" t="s">
        <v>87</v>
      </c>
      <c r="C177" s="1" t="s">
        <v>12</v>
      </c>
      <c r="D177" s="1" t="s">
        <v>13</v>
      </c>
      <c r="E177" s="1" t="s">
        <v>38</v>
      </c>
      <c r="F177" s="1" t="s">
        <v>32</v>
      </c>
      <c r="G177" s="1" t="s">
        <v>46</v>
      </c>
      <c r="H177" s="1">
        <v>455000</v>
      </c>
      <c r="I177" s="1">
        <v>345000</v>
      </c>
      <c r="J177" s="2">
        <f t="shared" si="4"/>
        <v>1.318840579710145</v>
      </c>
      <c r="K177" s="11">
        <f t="shared" si="5"/>
        <v>11375</v>
      </c>
    </row>
    <row r="178" spans="1:11" x14ac:dyDescent="0.35">
      <c r="A178" s="1" t="s">
        <v>318</v>
      </c>
      <c r="B178" s="1" t="s">
        <v>245</v>
      </c>
      <c r="C178" s="1" t="s">
        <v>12</v>
      </c>
      <c r="D178" s="1" t="s">
        <v>13</v>
      </c>
      <c r="E178" s="1" t="s">
        <v>67</v>
      </c>
      <c r="F178" s="1" t="s">
        <v>25</v>
      </c>
      <c r="G178" s="1" t="s">
        <v>64</v>
      </c>
      <c r="H178" s="1">
        <v>1260000</v>
      </c>
      <c r="I178" s="1">
        <v>1405000</v>
      </c>
      <c r="J178" s="2">
        <f t="shared" si="4"/>
        <v>0.89679715302491103</v>
      </c>
      <c r="K178" s="11">
        <f t="shared" si="5"/>
        <v>0</v>
      </c>
    </row>
    <row r="179" spans="1:11" x14ac:dyDescent="0.35">
      <c r="A179" s="1" t="s">
        <v>319</v>
      </c>
      <c r="B179" s="1" t="s">
        <v>114</v>
      </c>
      <c r="C179" s="1" t="s">
        <v>37</v>
      </c>
      <c r="D179" s="1" t="s">
        <v>19</v>
      </c>
      <c r="E179" s="1" t="s">
        <v>54</v>
      </c>
      <c r="F179" s="1" t="s">
        <v>15</v>
      </c>
      <c r="G179" s="1" t="s">
        <v>26</v>
      </c>
      <c r="H179" s="1">
        <v>1345000</v>
      </c>
      <c r="I179" s="1">
        <v>1200000</v>
      </c>
      <c r="J179" s="2">
        <f t="shared" si="4"/>
        <v>1.1208333333333333</v>
      </c>
      <c r="K179" s="11">
        <f t="shared" si="5"/>
        <v>31500.000000000004</v>
      </c>
    </row>
    <row r="180" spans="1:11" x14ac:dyDescent="0.35">
      <c r="A180" s="1" t="s">
        <v>320</v>
      </c>
      <c r="B180" s="1" t="s">
        <v>110</v>
      </c>
      <c r="C180" s="1" t="s">
        <v>52</v>
      </c>
      <c r="D180" s="1" t="s">
        <v>70</v>
      </c>
      <c r="E180" s="1" t="s">
        <v>54</v>
      </c>
      <c r="F180" s="1" t="s">
        <v>42</v>
      </c>
      <c r="G180" s="1" t="s">
        <v>49</v>
      </c>
      <c r="H180" s="1">
        <v>1770000</v>
      </c>
      <c r="I180" s="1">
        <v>1585000</v>
      </c>
      <c r="J180" s="2">
        <f t="shared" si="4"/>
        <v>1.1167192429022081</v>
      </c>
      <c r="K180" s="11">
        <f t="shared" si="5"/>
        <v>88500</v>
      </c>
    </row>
    <row r="181" spans="1:11" x14ac:dyDescent="0.35">
      <c r="A181" s="1" t="s">
        <v>321</v>
      </c>
      <c r="B181" s="1" t="s">
        <v>322</v>
      </c>
      <c r="C181" s="1" t="s">
        <v>52</v>
      </c>
      <c r="D181" s="1" t="s">
        <v>19</v>
      </c>
      <c r="E181" s="1" t="s">
        <v>107</v>
      </c>
      <c r="F181" s="1" t="s">
        <v>42</v>
      </c>
      <c r="G181" s="1" t="s">
        <v>64</v>
      </c>
      <c r="H181" s="1">
        <v>1075000</v>
      </c>
      <c r="I181" s="1">
        <v>1170000</v>
      </c>
      <c r="J181" s="2">
        <f t="shared" si="4"/>
        <v>0.91880341880341876</v>
      </c>
      <c r="K181" s="11">
        <f t="shared" si="5"/>
        <v>0</v>
      </c>
    </row>
    <row r="182" spans="1:11" x14ac:dyDescent="0.35">
      <c r="A182" s="1" t="s">
        <v>323</v>
      </c>
      <c r="B182" s="1" t="s">
        <v>123</v>
      </c>
      <c r="C182" s="1" t="s">
        <v>52</v>
      </c>
      <c r="D182" s="1" t="s">
        <v>70</v>
      </c>
      <c r="E182" s="1" t="s">
        <v>107</v>
      </c>
      <c r="F182" s="1" t="s">
        <v>25</v>
      </c>
      <c r="G182" s="1" t="s">
        <v>26</v>
      </c>
      <c r="H182" s="1">
        <v>855000</v>
      </c>
      <c r="I182" s="1">
        <v>735000</v>
      </c>
      <c r="J182" s="2">
        <f t="shared" si="4"/>
        <v>1.1632653061224489</v>
      </c>
      <c r="K182" s="11">
        <f t="shared" si="5"/>
        <v>34200</v>
      </c>
    </row>
    <row r="183" spans="1:11" x14ac:dyDescent="0.35">
      <c r="A183" s="1" t="s">
        <v>324</v>
      </c>
      <c r="B183" s="1" t="s">
        <v>101</v>
      </c>
      <c r="C183" s="1" t="s">
        <v>29</v>
      </c>
      <c r="D183" s="1" t="s">
        <v>13</v>
      </c>
      <c r="E183" s="1" t="s">
        <v>67</v>
      </c>
      <c r="F183" s="1" t="s">
        <v>15</v>
      </c>
      <c r="G183" s="1" t="s">
        <v>64</v>
      </c>
      <c r="H183" s="1">
        <v>1790000</v>
      </c>
      <c r="I183" s="1">
        <v>1660000</v>
      </c>
      <c r="J183" s="2">
        <f t="shared" si="4"/>
        <v>1.0783132530120483</v>
      </c>
      <c r="K183" s="11">
        <f t="shared" si="5"/>
        <v>31500.000000000004</v>
      </c>
    </row>
    <row r="184" spans="1:11" x14ac:dyDescent="0.35">
      <c r="A184" s="1" t="s">
        <v>325</v>
      </c>
      <c r="B184" s="1" t="s">
        <v>206</v>
      </c>
      <c r="C184" s="1" t="s">
        <v>29</v>
      </c>
      <c r="D184" s="1" t="s">
        <v>70</v>
      </c>
      <c r="E184" s="1" t="s">
        <v>31</v>
      </c>
      <c r="F184" s="1" t="s">
        <v>32</v>
      </c>
      <c r="G184" s="1" t="s">
        <v>49</v>
      </c>
      <c r="H184" s="1">
        <v>670000</v>
      </c>
      <c r="I184" s="1">
        <v>805000</v>
      </c>
      <c r="J184" s="2">
        <f t="shared" si="4"/>
        <v>0.83229813664596275</v>
      </c>
      <c r="K184" s="11">
        <f t="shared" si="5"/>
        <v>0</v>
      </c>
    </row>
    <row r="185" spans="1:11" x14ac:dyDescent="0.35">
      <c r="A185" s="1" t="s">
        <v>326</v>
      </c>
      <c r="B185" s="1" t="s">
        <v>162</v>
      </c>
      <c r="C185" s="1" t="s">
        <v>12</v>
      </c>
      <c r="D185" s="1" t="s">
        <v>45</v>
      </c>
      <c r="E185" s="1" t="s">
        <v>67</v>
      </c>
      <c r="F185" s="1" t="s">
        <v>15</v>
      </c>
      <c r="G185" s="1" t="s">
        <v>39</v>
      </c>
      <c r="H185" s="1">
        <v>1360000</v>
      </c>
      <c r="I185" s="1">
        <v>1385000</v>
      </c>
      <c r="J185" s="2">
        <f t="shared" si="4"/>
        <v>0.98194945848375448</v>
      </c>
      <c r="K185" s="11">
        <f t="shared" si="5"/>
        <v>0</v>
      </c>
    </row>
    <row r="186" spans="1:11" x14ac:dyDescent="0.35">
      <c r="A186" s="1" t="s">
        <v>327</v>
      </c>
      <c r="B186" s="1" t="s">
        <v>328</v>
      </c>
      <c r="C186" s="1" t="s">
        <v>37</v>
      </c>
      <c r="D186" s="1" t="s">
        <v>19</v>
      </c>
      <c r="E186" s="1" t="s">
        <v>31</v>
      </c>
      <c r="F186" s="1" t="s">
        <v>25</v>
      </c>
      <c r="G186" s="1" t="s">
        <v>39</v>
      </c>
      <c r="H186" s="1">
        <v>335000</v>
      </c>
      <c r="I186" s="1">
        <v>530000</v>
      </c>
      <c r="J186" s="2">
        <f t="shared" si="4"/>
        <v>0.63207547169811318</v>
      </c>
      <c r="K186" s="11">
        <f t="shared" si="5"/>
        <v>0</v>
      </c>
    </row>
    <row r="187" spans="1:11" x14ac:dyDescent="0.35">
      <c r="A187" s="1" t="s">
        <v>329</v>
      </c>
      <c r="B187" s="1" t="s">
        <v>279</v>
      </c>
      <c r="C187" s="1" t="s">
        <v>37</v>
      </c>
      <c r="D187" s="1" t="s">
        <v>14</v>
      </c>
      <c r="E187" s="1" t="s">
        <v>67</v>
      </c>
      <c r="F187" s="1" t="s">
        <v>32</v>
      </c>
      <c r="G187" s="1" t="s">
        <v>39</v>
      </c>
      <c r="H187" s="1">
        <v>610000</v>
      </c>
      <c r="I187" s="1">
        <v>650000</v>
      </c>
      <c r="J187" s="2">
        <f t="shared" si="4"/>
        <v>0.93846153846153846</v>
      </c>
      <c r="K187" s="11">
        <f t="shared" si="5"/>
        <v>0</v>
      </c>
    </row>
    <row r="188" spans="1:11" x14ac:dyDescent="0.35">
      <c r="A188" s="1" t="s">
        <v>330</v>
      </c>
      <c r="B188" s="1" t="s">
        <v>331</v>
      </c>
      <c r="C188" s="1" t="s">
        <v>29</v>
      </c>
      <c r="D188" s="1" t="s">
        <v>70</v>
      </c>
      <c r="E188" s="1" t="s">
        <v>20</v>
      </c>
      <c r="F188" s="1" t="s">
        <v>42</v>
      </c>
      <c r="G188" s="1" t="s">
        <v>39</v>
      </c>
      <c r="H188" s="1">
        <v>1750000</v>
      </c>
      <c r="I188" s="1">
        <v>1685000</v>
      </c>
      <c r="J188" s="2">
        <f t="shared" si="4"/>
        <v>1.0385756676557865</v>
      </c>
      <c r="K188" s="11">
        <f t="shared" si="5"/>
        <v>87500</v>
      </c>
    </row>
    <row r="189" spans="1:11" x14ac:dyDescent="0.35">
      <c r="A189" s="1" t="s">
        <v>332</v>
      </c>
      <c r="B189" s="1" t="s">
        <v>134</v>
      </c>
      <c r="C189" s="1" t="s">
        <v>29</v>
      </c>
      <c r="D189" s="1" t="s">
        <v>24</v>
      </c>
      <c r="E189" s="1" t="s">
        <v>107</v>
      </c>
      <c r="F189" s="1" t="s">
        <v>25</v>
      </c>
      <c r="G189" s="1" t="s">
        <v>64</v>
      </c>
      <c r="H189" s="1">
        <v>1050000</v>
      </c>
      <c r="I189" s="1">
        <v>1085000</v>
      </c>
      <c r="J189" s="2">
        <f t="shared" si="4"/>
        <v>0.967741935483871</v>
      </c>
      <c r="K189" s="11">
        <f t="shared" si="5"/>
        <v>0</v>
      </c>
    </row>
    <row r="190" spans="1:11" x14ac:dyDescent="0.35">
      <c r="A190" s="1" t="s">
        <v>333</v>
      </c>
      <c r="B190" s="1" t="s">
        <v>313</v>
      </c>
      <c r="C190" s="1" t="s">
        <v>37</v>
      </c>
      <c r="D190" s="1" t="s">
        <v>70</v>
      </c>
      <c r="E190" s="1" t="s">
        <v>38</v>
      </c>
      <c r="F190" s="1" t="s">
        <v>25</v>
      </c>
      <c r="G190" s="1" t="s">
        <v>46</v>
      </c>
      <c r="H190" s="1">
        <v>1485000</v>
      </c>
      <c r="I190" s="1">
        <v>1395000</v>
      </c>
      <c r="J190" s="2">
        <f t="shared" si="4"/>
        <v>1.064516129032258</v>
      </c>
      <c r="K190" s="11">
        <f t="shared" si="5"/>
        <v>48000</v>
      </c>
    </row>
    <row r="191" spans="1:11" x14ac:dyDescent="0.35">
      <c r="A191" s="1" t="s">
        <v>334</v>
      </c>
      <c r="B191" s="1" t="s">
        <v>110</v>
      </c>
      <c r="C191" s="1" t="s">
        <v>29</v>
      </c>
      <c r="D191" s="1" t="s">
        <v>70</v>
      </c>
      <c r="E191" s="1" t="s">
        <v>67</v>
      </c>
      <c r="F191" s="1" t="s">
        <v>25</v>
      </c>
      <c r="G191" s="1" t="s">
        <v>16</v>
      </c>
      <c r="H191" s="1">
        <v>1500000</v>
      </c>
      <c r="I191" s="1">
        <v>1635000</v>
      </c>
      <c r="J191" s="2">
        <f t="shared" si="4"/>
        <v>0.91743119266055051</v>
      </c>
      <c r="K191" s="11">
        <f t="shared" si="5"/>
        <v>0</v>
      </c>
    </row>
    <row r="192" spans="1:11" x14ac:dyDescent="0.35">
      <c r="A192" s="1" t="s">
        <v>335</v>
      </c>
      <c r="B192" s="1" t="s">
        <v>336</v>
      </c>
      <c r="C192" s="1" t="s">
        <v>29</v>
      </c>
      <c r="D192" s="1" t="s">
        <v>53</v>
      </c>
      <c r="E192" s="1" t="s">
        <v>14</v>
      </c>
      <c r="F192" s="1" t="s">
        <v>15</v>
      </c>
      <c r="G192" s="1" t="s">
        <v>49</v>
      </c>
      <c r="H192" s="1">
        <v>505000</v>
      </c>
      <c r="I192" s="1">
        <v>340000</v>
      </c>
      <c r="J192" s="2">
        <f t="shared" si="4"/>
        <v>1.4852941176470589</v>
      </c>
      <c r="K192" s="11">
        <f t="shared" si="5"/>
        <v>17675</v>
      </c>
    </row>
    <row r="193" spans="1:11" x14ac:dyDescent="0.35">
      <c r="A193" s="1" t="s">
        <v>337</v>
      </c>
      <c r="B193" s="1" t="s">
        <v>245</v>
      </c>
      <c r="C193" s="1" t="s">
        <v>37</v>
      </c>
      <c r="D193" s="1" t="s">
        <v>19</v>
      </c>
      <c r="E193" s="1" t="s">
        <v>107</v>
      </c>
      <c r="F193" s="1" t="s">
        <v>15</v>
      </c>
      <c r="G193" s="1" t="s">
        <v>39</v>
      </c>
      <c r="H193" s="1">
        <v>1585000</v>
      </c>
      <c r="I193" s="1">
        <v>1570000</v>
      </c>
      <c r="J193" s="2">
        <f t="shared" si="4"/>
        <v>1.0095541401273886</v>
      </c>
      <c r="K193" s="11">
        <f t="shared" si="5"/>
        <v>31500.000000000004</v>
      </c>
    </row>
    <row r="194" spans="1:11" x14ac:dyDescent="0.35">
      <c r="A194" s="1" t="s">
        <v>338</v>
      </c>
      <c r="B194" s="1" t="s">
        <v>339</v>
      </c>
      <c r="C194" s="1" t="s">
        <v>12</v>
      </c>
      <c r="D194" s="1" t="s">
        <v>45</v>
      </c>
      <c r="E194" s="1" t="s">
        <v>31</v>
      </c>
      <c r="F194" s="1" t="s">
        <v>42</v>
      </c>
      <c r="G194" s="1" t="s">
        <v>39</v>
      </c>
      <c r="H194" s="1">
        <v>560000</v>
      </c>
      <c r="I194" s="1">
        <v>370000</v>
      </c>
      <c r="J194" s="2">
        <f t="shared" si="4"/>
        <v>1.5135135135135136</v>
      </c>
      <c r="K194" s="11">
        <f t="shared" si="5"/>
        <v>28000</v>
      </c>
    </row>
    <row r="195" spans="1:11" x14ac:dyDescent="0.35">
      <c r="A195" s="1" t="s">
        <v>340</v>
      </c>
      <c r="B195" s="1" t="s">
        <v>341</v>
      </c>
      <c r="C195" s="1" t="s">
        <v>37</v>
      </c>
      <c r="D195" s="1" t="s">
        <v>13</v>
      </c>
      <c r="E195" s="1" t="s">
        <v>31</v>
      </c>
      <c r="F195" s="1" t="s">
        <v>25</v>
      </c>
      <c r="G195" s="1" t="s">
        <v>46</v>
      </c>
      <c r="H195" s="1">
        <v>405000</v>
      </c>
      <c r="I195" s="1">
        <v>600000</v>
      </c>
      <c r="J195" s="2">
        <f t="shared" si="4"/>
        <v>0.67500000000000004</v>
      </c>
      <c r="K195" s="11">
        <f t="shared" si="5"/>
        <v>0</v>
      </c>
    </row>
    <row r="196" spans="1:11" x14ac:dyDescent="0.35">
      <c r="A196" s="1" t="s">
        <v>342</v>
      </c>
      <c r="B196" s="1" t="s">
        <v>114</v>
      </c>
      <c r="C196" s="1" t="s">
        <v>37</v>
      </c>
      <c r="D196" s="1" t="s">
        <v>53</v>
      </c>
      <c r="E196" s="1" t="s">
        <v>67</v>
      </c>
      <c r="F196" s="1" t="s">
        <v>21</v>
      </c>
      <c r="G196" s="1" t="s">
        <v>26</v>
      </c>
      <c r="H196" s="1">
        <v>1025000</v>
      </c>
      <c r="I196" s="1">
        <v>970000</v>
      </c>
      <c r="J196" s="2">
        <f t="shared" ref="J196:J202" si="6">H196/I196</f>
        <v>1.0567010309278351</v>
      </c>
      <c r="K196" s="11">
        <f t="shared" ref="K196:K202" si="7">_xlfn.LET(_xlpm.PER,VLOOKUP(F196,$M$2:$O$7,2,0),_xlpm.LIMIT,VLOOKUP(F196,$M$2:$O$7,3,0),IF(J196&gt;=100%,IF(H196&gt;_xlpm.LIMIT,_xlpm.LIMIT*_xlpm.PER,H196*_xlpm.PER),0))</f>
        <v>21000</v>
      </c>
    </row>
    <row r="197" spans="1:11" x14ac:dyDescent="0.35">
      <c r="A197" s="1" t="s">
        <v>343</v>
      </c>
      <c r="B197" s="1" t="s">
        <v>74</v>
      </c>
      <c r="C197" s="1" t="s">
        <v>29</v>
      </c>
      <c r="D197" s="1" t="s">
        <v>70</v>
      </c>
      <c r="E197" s="1" t="s">
        <v>38</v>
      </c>
      <c r="F197" s="1" t="s">
        <v>21</v>
      </c>
      <c r="G197" s="1" t="s">
        <v>49</v>
      </c>
      <c r="H197" s="1">
        <v>425000</v>
      </c>
      <c r="I197" s="1">
        <v>505000</v>
      </c>
      <c r="J197" s="2">
        <f t="shared" si="6"/>
        <v>0.84158415841584155</v>
      </c>
      <c r="K197" s="11">
        <f t="shared" si="7"/>
        <v>0</v>
      </c>
    </row>
    <row r="198" spans="1:11" x14ac:dyDescent="0.35">
      <c r="A198" s="1" t="s">
        <v>344</v>
      </c>
      <c r="B198" s="1" t="s">
        <v>295</v>
      </c>
      <c r="C198" s="1" t="s">
        <v>29</v>
      </c>
      <c r="D198" s="1" t="s">
        <v>53</v>
      </c>
      <c r="E198" s="1" t="s">
        <v>38</v>
      </c>
      <c r="F198" s="1" t="s">
        <v>25</v>
      </c>
      <c r="G198" s="1" t="s">
        <v>26</v>
      </c>
      <c r="H198" s="1">
        <v>1445000</v>
      </c>
      <c r="I198" s="1">
        <v>1460000</v>
      </c>
      <c r="J198" s="2">
        <f t="shared" si="6"/>
        <v>0.98972602739726023</v>
      </c>
      <c r="K198" s="11">
        <f t="shared" si="7"/>
        <v>0</v>
      </c>
    </row>
    <row r="199" spans="1:11" x14ac:dyDescent="0.35">
      <c r="A199" s="1" t="s">
        <v>345</v>
      </c>
      <c r="B199" s="1" t="s">
        <v>245</v>
      </c>
      <c r="C199" s="1" t="s">
        <v>29</v>
      </c>
      <c r="D199" s="1" t="s">
        <v>53</v>
      </c>
      <c r="E199" s="1" t="s">
        <v>14</v>
      </c>
      <c r="F199" s="1" t="s">
        <v>15</v>
      </c>
      <c r="G199" s="1" t="s">
        <v>49</v>
      </c>
      <c r="H199" s="1">
        <v>1210000</v>
      </c>
      <c r="I199" s="1">
        <v>1250000</v>
      </c>
      <c r="J199" s="2">
        <f t="shared" si="6"/>
        <v>0.96799999999999997</v>
      </c>
      <c r="K199" s="11">
        <f t="shared" si="7"/>
        <v>0</v>
      </c>
    </row>
    <row r="200" spans="1:11" x14ac:dyDescent="0.35">
      <c r="A200" s="1" t="s">
        <v>346</v>
      </c>
      <c r="B200" s="1" t="s">
        <v>152</v>
      </c>
      <c r="C200" s="1" t="s">
        <v>37</v>
      </c>
      <c r="D200" s="1" t="s">
        <v>53</v>
      </c>
      <c r="E200" s="1" t="s">
        <v>63</v>
      </c>
      <c r="F200" s="1" t="s">
        <v>15</v>
      </c>
      <c r="G200" s="1" t="s">
        <v>16</v>
      </c>
      <c r="H200" s="1">
        <v>1165000</v>
      </c>
      <c r="I200" s="1">
        <v>1210000</v>
      </c>
      <c r="J200" s="2">
        <f t="shared" si="6"/>
        <v>0.96280991735537191</v>
      </c>
      <c r="K200" s="11">
        <f t="shared" si="7"/>
        <v>0</v>
      </c>
    </row>
    <row r="201" spans="1:11" x14ac:dyDescent="0.35">
      <c r="A201" s="1" t="s">
        <v>347</v>
      </c>
      <c r="B201" s="1" t="s">
        <v>316</v>
      </c>
      <c r="C201" s="1" t="s">
        <v>37</v>
      </c>
      <c r="D201" s="1" t="s">
        <v>14</v>
      </c>
      <c r="E201" s="1" t="s">
        <v>20</v>
      </c>
      <c r="F201" s="1" t="s">
        <v>32</v>
      </c>
      <c r="G201" s="1" t="s">
        <v>16</v>
      </c>
      <c r="H201" s="1">
        <v>1175000</v>
      </c>
      <c r="I201" s="1">
        <v>1280000</v>
      </c>
      <c r="J201" s="2">
        <f t="shared" si="6"/>
        <v>0.91796875</v>
      </c>
      <c r="K201" s="11">
        <f t="shared" si="7"/>
        <v>0</v>
      </c>
    </row>
    <row r="202" spans="1:11" x14ac:dyDescent="0.35">
      <c r="A202" s="1" t="s">
        <v>348</v>
      </c>
      <c r="B202" s="1" t="s">
        <v>339</v>
      </c>
      <c r="C202" s="1" t="s">
        <v>12</v>
      </c>
      <c r="D202" s="1" t="s">
        <v>14</v>
      </c>
      <c r="E202" s="1" t="s">
        <v>67</v>
      </c>
      <c r="F202" s="1" t="s">
        <v>15</v>
      </c>
      <c r="G202" s="1" t="s">
        <v>46</v>
      </c>
      <c r="H202" s="1">
        <v>605000</v>
      </c>
      <c r="I202" s="1">
        <v>470000</v>
      </c>
      <c r="J202" s="2">
        <f t="shared" si="6"/>
        <v>1.2872340425531914</v>
      </c>
      <c r="K202" s="11">
        <f t="shared" si="7"/>
        <v>21175.000000000004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MUKUL JAIN-MKT-GGN</cp:lastModifiedBy>
  <dcterms:created xsi:type="dcterms:W3CDTF">2026-07-10T13:44:02Z</dcterms:created>
  <dcterms:modified xsi:type="dcterms:W3CDTF">2026-07-10T15:16:01Z</dcterms:modified>
</cp:coreProperties>
</file>